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7B" lockStructure="1"/>
  <bookViews>
    <workbookView xWindow="75" yWindow="120" windowWidth="10080" windowHeight="8025" tabRatio="814" activeTab="3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externalReferences>
    <externalReference r:id="rId41"/>
  </externalReferences>
  <definedNames>
    <definedName name="_xlnm._FilterDatabase" localSheetId="34" hidden="1">indice_edomex!$A$7:$X$118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indice_edomex!$A$6:$S$121</definedName>
    <definedName name="_xlnm.Print_Area" localSheetId="18">indice_entidad!$A$1:$O$43</definedName>
    <definedName name="_xlnm.Print_Area" localSheetId="23">indice_municipal!$A$6:$O$1213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indice_edomex!$A$7:$X$118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indice_edomex!$A$6:$S$121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indice_municipal!$A$6:$O$1213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D139" i="27" l="1"/>
  <c r="H139" i="27"/>
  <c r="L139" i="27"/>
  <c r="P139" i="2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C9" i="17"/>
  <c r="B9" i="17"/>
  <c r="C8" i="17"/>
  <c r="B8" i="17"/>
  <c r="J1212" i="22" l="1"/>
  <c r="T118" i="33" l="1"/>
  <c r="S118" i="33"/>
  <c r="Q118" i="33"/>
  <c r="O118" i="33"/>
  <c r="M118" i="33"/>
  <c r="K118" i="33"/>
  <c r="I118" i="33"/>
  <c r="G118" i="33"/>
  <c r="E118" i="33"/>
  <c r="T117" i="33"/>
  <c r="S117" i="33"/>
  <c r="Q117" i="33"/>
  <c r="O117" i="33"/>
  <c r="M117" i="33"/>
  <c r="K117" i="33"/>
  <c r="I117" i="33"/>
  <c r="G117" i="33"/>
  <c r="E117" i="33"/>
  <c r="T116" i="33"/>
  <c r="S116" i="33"/>
  <c r="Q116" i="33"/>
  <c r="O116" i="33"/>
  <c r="M116" i="33"/>
  <c r="K116" i="33"/>
  <c r="I116" i="33"/>
  <c r="G116" i="33"/>
  <c r="E116" i="33"/>
  <c r="T115" i="33"/>
  <c r="S115" i="33"/>
  <c r="Q115" i="33"/>
  <c r="O115" i="33"/>
  <c r="M115" i="33"/>
  <c r="K115" i="33"/>
  <c r="I115" i="33"/>
  <c r="G115" i="33"/>
  <c r="E115" i="33"/>
  <c r="T111" i="33"/>
  <c r="S111" i="33"/>
  <c r="Q111" i="33"/>
  <c r="O111" i="33"/>
  <c r="M111" i="33"/>
  <c r="K111" i="33"/>
  <c r="I111" i="33"/>
  <c r="G111" i="33"/>
  <c r="E111" i="33"/>
  <c r="T114" i="33"/>
  <c r="S114" i="33"/>
  <c r="Q114" i="33"/>
  <c r="O114" i="33"/>
  <c r="M114" i="33"/>
  <c r="K114" i="33"/>
  <c r="I114" i="33"/>
  <c r="G114" i="33"/>
  <c r="E114" i="33"/>
  <c r="T113" i="33"/>
  <c r="S113" i="33"/>
  <c r="Q113" i="33"/>
  <c r="O113" i="33"/>
  <c r="M113" i="33"/>
  <c r="K113" i="33"/>
  <c r="I113" i="33"/>
  <c r="G113" i="33"/>
  <c r="E113" i="33"/>
  <c r="T107" i="33"/>
  <c r="S107" i="33"/>
  <c r="Q107" i="33"/>
  <c r="O107" i="33"/>
  <c r="M107" i="33"/>
  <c r="K107" i="33"/>
  <c r="I107" i="33"/>
  <c r="G107" i="33"/>
  <c r="E107" i="33"/>
  <c r="T112" i="33"/>
  <c r="S112" i="33"/>
  <c r="Q112" i="33"/>
  <c r="O112" i="33"/>
  <c r="M112" i="33"/>
  <c r="K112" i="33"/>
  <c r="I112" i="33"/>
  <c r="G112" i="33"/>
  <c r="E112" i="33"/>
  <c r="T109" i="33"/>
  <c r="S109" i="33"/>
  <c r="Q109" i="33"/>
  <c r="O109" i="33"/>
  <c r="M109" i="33"/>
  <c r="K109" i="33"/>
  <c r="I109" i="33"/>
  <c r="G109" i="33"/>
  <c r="E109" i="33"/>
  <c r="T108" i="33"/>
  <c r="S108" i="33"/>
  <c r="Q108" i="33"/>
  <c r="O108" i="33"/>
  <c r="M108" i="33"/>
  <c r="K108" i="33"/>
  <c r="I108" i="33"/>
  <c r="G108" i="33"/>
  <c r="E108" i="33"/>
  <c r="T106" i="33"/>
  <c r="S106" i="33"/>
  <c r="Q106" i="33"/>
  <c r="O106" i="33"/>
  <c r="M106" i="33"/>
  <c r="K106" i="33"/>
  <c r="I106" i="33"/>
  <c r="G106" i="33"/>
  <c r="E106" i="33"/>
  <c r="T110" i="33"/>
  <c r="S110" i="33"/>
  <c r="Q110" i="33"/>
  <c r="O110" i="33"/>
  <c r="M110" i="33"/>
  <c r="K110" i="33"/>
  <c r="I110" i="33"/>
  <c r="G110" i="33"/>
  <c r="E110" i="33"/>
  <c r="T105" i="33"/>
  <c r="S105" i="33"/>
  <c r="Q105" i="33"/>
  <c r="O105" i="33"/>
  <c r="M105" i="33"/>
  <c r="K105" i="33"/>
  <c r="I105" i="33"/>
  <c r="G105" i="33"/>
  <c r="E105" i="33"/>
  <c r="T104" i="33"/>
  <c r="S104" i="33"/>
  <c r="Q104" i="33"/>
  <c r="O104" i="33"/>
  <c r="M104" i="33"/>
  <c r="K104" i="33"/>
  <c r="I104" i="33"/>
  <c r="G104" i="33"/>
  <c r="E104" i="33"/>
  <c r="T103" i="33"/>
  <c r="S103" i="33"/>
  <c r="Q103" i="33"/>
  <c r="O103" i="33"/>
  <c r="M103" i="33"/>
  <c r="K103" i="33"/>
  <c r="I103" i="33"/>
  <c r="G103" i="33"/>
  <c r="E103" i="33"/>
  <c r="T101" i="33"/>
  <c r="S101" i="33"/>
  <c r="Q101" i="33"/>
  <c r="O101" i="33"/>
  <c r="M101" i="33"/>
  <c r="K101" i="33"/>
  <c r="I101" i="33"/>
  <c r="G101" i="33"/>
  <c r="E101" i="33"/>
  <c r="T102" i="33"/>
  <c r="S102" i="33"/>
  <c r="Q102" i="33"/>
  <c r="O102" i="33"/>
  <c r="M102" i="33"/>
  <c r="K102" i="33"/>
  <c r="I102" i="33"/>
  <c r="G102" i="33"/>
  <c r="E102" i="33"/>
  <c r="T100" i="33"/>
  <c r="S100" i="33"/>
  <c r="Q100" i="33"/>
  <c r="O100" i="33"/>
  <c r="M100" i="33"/>
  <c r="K100" i="33"/>
  <c r="I100" i="33"/>
  <c r="G100" i="33"/>
  <c r="E100" i="33"/>
  <c r="T99" i="33"/>
  <c r="S99" i="33"/>
  <c r="Q99" i="33"/>
  <c r="O99" i="33"/>
  <c r="M99" i="33"/>
  <c r="K99" i="33"/>
  <c r="I99" i="33"/>
  <c r="G99" i="33"/>
  <c r="E99" i="33"/>
  <c r="T98" i="33"/>
  <c r="S98" i="33"/>
  <c r="Q98" i="33"/>
  <c r="O98" i="33"/>
  <c r="M98" i="33"/>
  <c r="K98" i="33"/>
  <c r="I98" i="33"/>
  <c r="G98" i="33"/>
  <c r="E98" i="33"/>
  <c r="T97" i="33"/>
  <c r="S97" i="33"/>
  <c r="Q97" i="33"/>
  <c r="O97" i="33"/>
  <c r="M97" i="33"/>
  <c r="K97" i="33"/>
  <c r="I97" i="33"/>
  <c r="G97" i="33"/>
  <c r="E97" i="33"/>
  <c r="T86" i="33"/>
  <c r="S86" i="33"/>
  <c r="Q86" i="33"/>
  <c r="O86" i="33"/>
  <c r="M86" i="33"/>
  <c r="K86" i="33"/>
  <c r="I86" i="33"/>
  <c r="G86" i="33"/>
  <c r="E86" i="33"/>
  <c r="T94" i="33"/>
  <c r="S94" i="33"/>
  <c r="Q94" i="33"/>
  <c r="O94" i="33"/>
  <c r="M94" i="33"/>
  <c r="K94" i="33"/>
  <c r="I94" i="33"/>
  <c r="G94" i="33"/>
  <c r="E94" i="33"/>
  <c r="T96" i="33"/>
  <c r="S96" i="33"/>
  <c r="Q96" i="33"/>
  <c r="O96" i="33"/>
  <c r="M96" i="33"/>
  <c r="K96" i="33"/>
  <c r="I96" i="33"/>
  <c r="G96" i="33"/>
  <c r="E96" i="33"/>
  <c r="T95" i="33"/>
  <c r="S95" i="33"/>
  <c r="Q95" i="33"/>
  <c r="O95" i="33"/>
  <c r="M95" i="33"/>
  <c r="K95" i="33"/>
  <c r="I95" i="33"/>
  <c r="G95" i="33"/>
  <c r="E95" i="33"/>
  <c r="T91" i="33"/>
  <c r="S91" i="33"/>
  <c r="Q91" i="33"/>
  <c r="O91" i="33"/>
  <c r="M91" i="33"/>
  <c r="K91" i="33"/>
  <c r="I91" i="33"/>
  <c r="G91" i="33"/>
  <c r="E91" i="33"/>
  <c r="T89" i="33"/>
  <c r="S89" i="33"/>
  <c r="Q89" i="33"/>
  <c r="O89" i="33"/>
  <c r="M89" i="33"/>
  <c r="K89" i="33"/>
  <c r="I89" i="33"/>
  <c r="G89" i="33"/>
  <c r="E89" i="33"/>
  <c r="T93" i="33"/>
  <c r="S93" i="33"/>
  <c r="Q93" i="33"/>
  <c r="O93" i="33"/>
  <c r="M93" i="33"/>
  <c r="K93" i="33"/>
  <c r="I93" i="33"/>
  <c r="G93" i="33"/>
  <c r="E93" i="33"/>
  <c r="T85" i="33"/>
  <c r="S85" i="33"/>
  <c r="Q85" i="33"/>
  <c r="O85" i="33"/>
  <c r="M85" i="33"/>
  <c r="K85" i="33"/>
  <c r="I85" i="33"/>
  <c r="G85" i="33"/>
  <c r="E85" i="33"/>
  <c r="T90" i="33"/>
  <c r="S90" i="33"/>
  <c r="Q90" i="33"/>
  <c r="O90" i="33"/>
  <c r="M90" i="33"/>
  <c r="K90" i="33"/>
  <c r="I90" i="33"/>
  <c r="G90" i="33"/>
  <c r="E90" i="33"/>
  <c r="T92" i="33"/>
  <c r="S92" i="33"/>
  <c r="Q92" i="33"/>
  <c r="O92" i="33"/>
  <c r="M92" i="33"/>
  <c r="K92" i="33"/>
  <c r="I92" i="33"/>
  <c r="G92" i="33"/>
  <c r="E92" i="33"/>
  <c r="T83" i="33"/>
  <c r="S83" i="33"/>
  <c r="Q83" i="33"/>
  <c r="O83" i="33"/>
  <c r="M83" i="33"/>
  <c r="K83" i="33"/>
  <c r="I83" i="33"/>
  <c r="G83" i="33"/>
  <c r="E83" i="33"/>
  <c r="T88" i="33"/>
  <c r="S88" i="33"/>
  <c r="Q88" i="33"/>
  <c r="O88" i="33"/>
  <c r="M88" i="33"/>
  <c r="K88" i="33"/>
  <c r="I88" i="33"/>
  <c r="G88" i="33"/>
  <c r="E88" i="33"/>
  <c r="T87" i="33"/>
  <c r="S87" i="33"/>
  <c r="Q87" i="33"/>
  <c r="O87" i="33"/>
  <c r="M87" i="33"/>
  <c r="K87" i="33"/>
  <c r="I87" i="33"/>
  <c r="G87" i="33"/>
  <c r="E87" i="33"/>
  <c r="T82" i="33"/>
  <c r="S82" i="33"/>
  <c r="Q82" i="33"/>
  <c r="O82" i="33"/>
  <c r="M82" i="33"/>
  <c r="K82" i="33"/>
  <c r="I82" i="33"/>
  <c r="G82" i="33"/>
  <c r="E82" i="33"/>
  <c r="T81" i="33"/>
  <c r="S81" i="33"/>
  <c r="Q81" i="33"/>
  <c r="O81" i="33"/>
  <c r="M81" i="33"/>
  <c r="K81" i="33"/>
  <c r="I81" i="33"/>
  <c r="G81" i="33"/>
  <c r="E81" i="33"/>
  <c r="T84" i="33"/>
  <c r="S84" i="33"/>
  <c r="Q84" i="33"/>
  <c r="O84" i="33"/>
  <c r="M84" i="33"/>
  <c r="K84" i="33"/>
  <c r="I84" i="33"/>
  <c r="G84" i="33"/>
  <c r="E84" i="33"/>
  <c r="T71" i="33"/>
  <c r="S71" i="33"/>
  <c r="Q71" i="33"/>
  <c r="O71" i="33"/>
  <c r="M71" i="33"/>
  <c r="K71" i="33"/>
  <c r="I71" i="33"/>
  <c r="G71" i="33"/>
  <c r="E71" i="33"/>
  <c r="T79" i="33"/>
  <c r="S79" i="33"/>
  <c r="Q79" i="33"/>
  <c r="O79" i="33"/>
  <c r="M79" i="33"/>
  <c r="K79" i="33"/>
  <c r="I79" i="33"/>
  <c r="G79" i="33"/>
  <c r="E79" i="33"/>
  <c r="T80" i="33"/>
  <c r="S80" i="33"/>
  <c r="Q80" i="33"/>
  <c r="O80" i="33"/>
  <c r="M80" i="33"/>
  <c r="K80" i="33"/>
  <c r="I80" i="33"/>
  <c r="G80" i="33"/>
  <c r="E80" i="33"/>
  <c r="T76" i="33"/>
  <c r="S76" i="33"/>
  <c r="Q76" i="33"/>
  <c r="O76" i="33"/>
  <c r="M76" i="33"/>
  <c r="K76" i="33"/>
  <c r="I76" i="33"/>
  <c r="G76" i="33"/>
  <c r="E76" i="33"/>
  <c r="T74" i="33"/>
  <c r="S74" i="33"/>
  <c r="Q74" i="33"/>
  <c r="O74" i="33"/>
  <c r="M74" i="33"/>
  <c r="K74" i="33"/>
  <c r="I74" i="33"/>
  <c r="G74" i="33"/>
  <c r="E74" i="33"/>
  <c r="T77" i="33"/>
  <c r="S77" i="33"/>
  <c r="Q77" i="33"/>
  <c r="O77" i="33"/>
  <c r="M77" i="33"/>
  <c r="K77" i="33"/>
  <c r="I77" i="33"/>
  <c r="G77" i="33"/>
  <c r="E77" i="33"/>
  <c r="T78" i="33"/>
  <c r="S78" i="33"/>
  <c r="Q78" i="33"/>
  <c r="O78" i="33"/>
  <c r="M78" i="33"/>
  <c r="K78" i="33"/>
  <c r="I78" i="33"/>
  <c r="G78" i="33"/>
  <c r="E78" i="33"/>
  <c r="T75" i="33"/>
  <c r="S75" i="33"/>
  <c r="Q75" i="33"/>
  <c r="O75" i="33"/>
  <c r="M75" i="33"/>
  <c r="K75" i="33"/>
  <c r="I75" i="33"/>
  <c r="G75" i="33"/>
  <c r="E75" i="33"/>
  <c r="T69" i="33"/>
  <c r="S69" i="33"/>
  <c r="Q69" i="33"/>
  <c r="O69" i="33"/>
  <c r="M69" i="33"/>
  <c r="K69" i="33"/>
  <c r="I69" i="33"/>
  <c r="G69" i="33"/>
  <c r="E69" i="33"/>
  <c r="T73" i="33"/>
  <c r="S73" i="33"/>
  <c r="Q73" i="33"/>
  <c r="O73" i="33"/>
  <c r="M73" i="33"/>
  <c r="K73" i="33"/>
  <c r="I73" i="33"/>
  <c r="G73" i="33"/>
  <c r="E73" i="33"/>
  <c r="T72" i="33"/>
  <c r="S72" i="33"/>
  <c r="Q72" i="33"/>
  <c r="O72" i="33"/>
  <c r="M72" i="33"/>
  <c r="K72" i="33"/>
  <c r="I72" i="33"/>
  <c r="G72" i="33"/>
  <c r="E72" i="33"/>
  <c r="T70" i="33"/>
  <c r="S70" i="33"/>
  <c r="Q70" i="33"/>
  <c r="O70" i="33"/>
  <c r="M70" i="33"/>
  <c r="K70" i="33"/>
  <c r="I70" i="33"/>
  <c r="G70" i="33"/>
  <c r="E70" i="33"/>
  <c r="T68" i="33"/>
  <c r="S68" i="33"/>
  <c r="Q68" i="33"/>
  <c r="O68" i="33"/>
  <c r="M68" i="33"/>
  <c r="K68" i="33"/>
  <c r="I68" i="33"/>
  <c r="G68" i="33"/>
  <c r="E68" i="33"/>
  <c r="T65" i="33"/>
  <c r="S65" i="33"/>
  <c r="Q65" i="33"/>
  <c r="O65" i="33"/>
  <c r="M65" i="33"/>
  <c r="K65" i="33"/>
  <c r="I65" i="33"/>
  <c r="G65" i="33"/>
  <c r="E65" i="33"/>
  <c r="T67" i="33"/>
  <c r="S67" i="33"/>
  <c r="Q67" i="33"/>
  <c r="O67" i="33"/>
  <c r="M67" i="33"/>
  <c r="K67" i="33"/>
  <c r="I67" i="33"/>
  <c r="G67" i="33"/>
  <c r="E67" i="33"/>
  <c r="T66" i="33"/>
  <c r="S66" i="33"/>
  <c r="Q66" i="33"/>
  <c r="O66" i="33"/>
  <c r="M66" i="33"/>
  <c r="K66" i="33"/>
  <c r="I66" i="33"/>
  <c r="G66" i="33"/>
  <c r="E66" i="33"/>
  <c r="T64" i="33"/>
  <c r="S64" i="33"/>
  <c r="Q64" i="33"/>
  <c r="O64" i="33"/>
  <c r="M64" i="33"/>
  <c r="K64" i="33"/>
  <c r="I64" i="33"/>
  <c r="G64" i="33"/>
  <c r="E64" i="33"/>
  <c r="T61" i="33"/>
  <c r="S61" i="33"/>
  <c r="Q61" i="33"/>
  <c r="O61" i="33"/>
  <c r="M61" i="33"/>
  <c r="K61" i="33"/>
  <c r="I61" i="33"/>
  <c r="G61" i="33"/>
  <c r="E61" i="33"/>
  <c r="T62" i="33"/>
  <c r="S62" i="33"/>
  <c r="Q62" i="33"/>
  <c r="O62" i="33"/>
  <c r="M62" i="33"/>
  <c r="K62" i="33"/>
  <c r="I62" i="33"/>
  <c r="G62" i="33"/>
  <c r="E62" i="33"/>
  <c r="T63" i="33"/>
  <c r="S63" i="33"/>
  <c r="Q63" i="33"/>
  <c r="O63" i="33"/>
  <c r="M63" i="33"/>
  <c r="K63" i="33"/>
  <c r="I63" i="33"/>
  <c r="G63" i="33"/>
  <c r="E63" i="33"/>
  <c r="T59" i="33"/>
  <c r="S59" i="33"/>
  <c r="Q59" i="33"/>
  <c r="O59" i="33"/>
  <c r="M59" i="33"/>
  <c r="K59" i="33"/>
  <c r="I59" i="33"/>
  <c r="G59" i="33"/>
  <c r="E59" i="33"/>
  <c r="T60" i="33"/>
  <c r="S60" i="33"/>
  <c r="Q60" i="33"/>
  <c r="O60" i="33"/>
  <c r="M60" i="33"/>
  <c r="K60" i="33"/>
  <c r="I60" i="33"/>
  <c r="G60" i="33"/>
  <c r="E60" i="33"/>
  <c r="T55" i="33"/>
  <c r="S55" i="33"/>
  <c r="Q55" i="33"/>
  <c r="O55" i="33"/>
  <c r="M55" i="33"/>
  <c r="K55" i="33"/>
  <c r="I55" i="33"/>
  <c r="G55" i="33"/>
  <c r="E55" i="33"/>
  <c r="T52" i="33"/>
  <c r="S52" i="33"/>
  <c r="Q52" i="33"/>
  <c r="O52" i="33"/>
  <c r="M52" i="33"/>
  <c r="K52" i="33"/>
  <c r="I52" i="33"/>
  <c r="G52" i="33"/>
  <c r="E52" i="33"/>
  <c r="T56" i="33"/>
  <c r="S56" i="33"/>
  <c r="Q56" i="33"/>
  <c r="O56" i="33"/>
  <c r="M56" i="33"/>
  <c r="K56" i="33"/>
  <c r="I56" i="33"/>
  <c r="G56" i="33"/>
  <c r="E56" i="33"/>
  <c r="T53" i="33"/>
  <c r="S53" i="33"/>
  <c r="Q53" i="33"/>
  <c r="O53" i="33"/>
  <c r="M53" i="33"/>
  <c r="K53" i="33"/>
  <c r="I53" i="33"/>
  <c r="G53" i="33"/>
  <c r="E53" i="33"/>
  <c r="T54" i="33"/>
  <c r="S54" i="33"/>
  <c r="Q54" i="33"/>
  <c r="O54" i="33"/>
  <c r="M54" i="33"/>
  <c r="K54" i="33"/>
  <c r="I54" i="33"/>
  <c r="G54" i="33"/>
  <c r="E54" i="33"/>
  <c r="T51" i="33"/>
  <c r="S51" i="33"/>
  <c r="Q51" i="33"/>
  <c r="O51" i="33"/>
  <c r="M51" i="33"/>
  <c r="K51" i="33"/>
  <c r="I51" i="33"/>
  <c r="G51" i="33"/>
  <c r="E51" i="33"/>
  <c r="T58" i="33"/>
  <c r="S58" i="33"/>
  <c r="Q58" i="33"/>
  <c r="O58" i="33"/>
  <c r="M58" i="33"/>
  <c r="K58" i="33"/>
  <c r="I58" i="33"/>
  <c r="G58" i="33"/>
  <c r="E58" i="33"/>
  <c r="T57" i="33"/>
  <c r="S57" i="33"/>
  <c r="Q57" i="33"/>
  <c r="O57" i="33"/>
  <c r="M57" i="33"/>
  <c r="K57" i="33"/>
  <c r="I57" i="33"/>
  <c r="G57" i="33"/>
  <c r="E57" i="33"/>
  <c r="T50" i="33"/>
  <c r="S50" i="33"/>
  <c r="Q50" i="33"/>
  <c r="O50" i="33"/>
  <c r="M50" i="33"/>
  <c r="K50" i="33"/>
  <c r="I50" i="33"/>
  <c r="G50" i="33"/>
  <c r="E50" i="33"/>
  <c r="T47" i="33"/>
  <c r="S47" i="33"/>
  <c r="Q47" i="33"/>
  <c r="O47" i="33"/>
  <c r="M47" i="33"/>
  <c r="K47" i="33"/>
  <c r="I47" i="33"/>
  <c r="G47" i="33"/>
  <c r="E47" i="33"/>
  <c r="T49" i="33"/>
  <c r="S49" i="33"/>
  <c r="Q49" i="33"/>
  <c r="O49" i="33"/>
  <c r="M49" i="33"/>
  <c r="K49" i="33"/>
  <c r="I49" i="33"/>
  <c r="G49" i="33"/>
  <c r="E49" i="33"/>
  <c r="T48" i="33"/>
  <c r="S48" i="33"/>
  <c r="Q48" i="33"/>
  <c r="O48" i="33"/>
  <c r="M48" i="33"/>
  <c r="K48" i="33"/>
  <c r="I48" i="33"/>
  <c r="G48" i="33"/>
  <c r="E48" i="33"/>
  <c r="T45" i="33"/>
  <c r="S45" i="33"/>
  <c r="Q45" i="33"/>
  <c r="O45" i="33"/>
  <c r="M45" i="33"/>
  <c r="K45" i="33"/>
  <c r="I45" i="33"/>
  <c r="G45" i="33"/>
  <c r="E45" i="33"/>
  <c r="T46" i="33"/>
  <c r="S46" i="33"/>
  <c r="Q46" i="33"/>
  <c r="O46" i="33"/>
  <c r="M46" i="33"/>
  <c r="K46" i="33"/>
  <c r="I46" i="33"/>
  <c r="G46" i="33"/>
  <c r="E46" i="33"/>
  <c r="T44" i="33"/>
  <c r="S44" i="33"/>
  <c r="Q44" i="33"/>
  <c r="O44" i="33"/>
  <c r="M44" i="33"/>
  <c r="K44" i="33"/>
  <c r="I44" i="33"/>
  <c r="G44" i="33"/>
  <c r="E44" i="33"/>
  <c r="T42" i="33"/>
  <c r="S42" i="33"/>
  <c r="Q42" i="33"/>
  <c r="O42" i="33"/>
  <c r="M42" i="33"/>
  <c r="K42" i="33"/>
  <c r="I42" i="33"/>
  <c r="G42" i="33"/>
  <c r="E42" i="33"/>
  <c r="T39" i="33"/>
  <c r="S39" i="33"/>
  <c r="Q39" i="33"/>
  <c r="O39" i="33"/>
  <c r="M39" i="33"/>
  <c r="K39" i="33"/>
  <c r="I39" i="33"/>
  <c r="G39" i="33"/>
  <c r="E39" i="33"/>
  <c r="T41" i="33"/>
  <c r="S41" i="33"/>
  <c r="Q41" i="33"/>
  <c r="O41" i="33"/>
  <c r="M41" i="33"/>
  <c r="K41" i="33"/>
  <c r="I41" i="33"/>
  <c r="G41" i="33"/>
  <c r="E41" i="33"/>
  <c r="T43" i="33"/>
  <c r="S43" i="33"/>
  <c r="Q43" i="33"/>
  <c r="O43" i="33"/>
  <c r="M43" i="33"/>
  <c r="K43" i="33"/>
  <c r="I43" i="33"/>
  <c r="G43" i="33"/>
  <c r="E43" i="33"/>
  <c r="T40" i="33"/>
  <c r="S40" i="33"/>
  <c r="Q40" i="33"/>
  <c r="O40" i="33"/>
  <c r="M40" i="33"/>
  <c r="K40" i="33"/>
  <c r="I40" i="33"/>
  <c r="G40" i="33"/>
  <c r="E40" i="33"/>
  <c r="T38" i="33"/>
  <c r="S38" i="33"/>
  <c r="Q38" i="33"/>
  <c r="O38" i="33"/>
  <c r="M38" i="33"/>
  <c r="K38" i="33"/>
  <c r="I38" i="33"/>
  <c r="G38" i="33"/>
  <c r="E38" i="33"/>
  <c r="T36" i="33"/>
  <c r="S36" i="33"/>
  <c r="Q36" i="33"/>
  <c r="O36" i="33"/>
  <c r="M36" i="33"/>
  <c r="K36" i="33"/>
  <c r="I36" i="33"/>
  <c r="G36" i="33"/>
  <c r="E36" i="33"/>
  <c r="T37" i="33"/>
  <c r="S37" i="33"/>
  <c r="Q37" i="33"/>
  <c r="O37" i="33"/>
  <c r="M37" i="33"/>
  <c r="K37" i="33"/>
  <c r="I37" i="33"/>
  <c r="G37" i="33"/>
  <c r="E37" i="33"/>
  <c r="T34" i="33"/>
  <c r="S34" i="33"/>
  <c r="Q34" i="33"/>
  <c r="O34" i="33"/>
  <c r="M34" i="33"/>
  <c r="K34" i="33"/>
  <c r="I34" i="33"/>
  <c r="G34" i="33"/>
  <c r="E34" i="33"/>
  <c r="T35" i="33"/>
  <c r="S35" i="33"/>
  <c r="Q35" i="33"/>
  <c r="O35" i="33"/>
  <c r="M35" i="33"/>
  <c r="K35" i="33"/>
  <c r="I35" i="33"/>
  <c r="G35" i="33"/>
  <c r="E35" i="33"/>
  <c r="T31" i="33"/>
  <c r="S31" i="33"/>
  <c r="Q31" i="33"/>
  <c r="O31" i="33"/>
  <c r="M31" i="33"/>
  <c r="K31" i="33"/>
  <c r="I31" i="33"/>
  <c r="G31" i="33"/>
  <c r="E31" i="33"/>
  <c r="T32" i="33"/>
  <c r="S32" i="33"/>
  <c r="Q32" i="33"/>
  <c r="O32" i="33"/>
  <c r="M32" i="33"/>
  <c r="K32" i="33"/>
  <c r="I32" i="33"/>
  <c r="G32" i="33"/>
  <c r="E32" i="33"/>
  <c r="T33" i="33"/>
  <c r="S33" i="33"/>
  <c r="Q33" i="33"/>
  <c r="O33" i="33"/>
  <c r="M33" i="33"/>
  <c r="K33" i="33"/>
  <c r="I33" i="33"/>
  <c r="G33" i="33"/>
  <c r="E33" i="33"/>
  <c r="T30" i="33"/>
  <c r="S30" i="33"/>
  <c r="Q30" i="33"/>
  <c r="O30" i="33"/>
  <c r="M30" i="33"/>
  <c r="K30" i="33"/>
  <c r="I30" i="33"/>
  <c r="G30" i="33"/>
  <c r="E30" i="33"/>
  <c r="T28" i="33"/>
  <c r="S28" i="33"/>
  <c r="Q28" i="33"/>
  <c r="O28" i="33"/>
  <c r="M28" i="33"/>
  <c r="K28" i="33"/>
  <c r="I28" i="33"/>
  <c r="G28" i="33"/>
  <c r="E28" i="33"/>
  <c r="T29" i="33"/>
  <c r="S29" i="33"/>
  <c r="Q29" i="33"/>
  <c r="O29" i="33"/>
  <c r="M29" i="33"/>
  <c r="K29" i="33"/>
  <c r="I29" i="33"/>
  <c r="G29" i="33"/>
  <c r="E29" i="33"/>
  <c r="T27" i="33"/>
  <c r="S27" i="33"/>
  <c r="Q27" i="33"/>
  <c r="O27" i="33"/>
  <c r="M27" i="33"/>
  <c r="K27" i="33"/>
  <c r="I27" i="33"/>
  <c r="G27" i="33"/>
  <c r="E27" i="33"/>
  <c r="T26" i="33"/>
  <c r="S26" i="33"/>
  <c r="Q26" i="33"/>
  <c r="O26" i="33"/>
  <c r="M26" i="33"/>
  <c r="K26" i="33"/>
  <c r="I26" i="33"/>
  <c r="G26" i="33"/>
  <c r="E26" i="33"/>
  <c r="T25" i="33"/>
  <c r="S25" i="33"/>
  <c r="Q25" i="33"/>
  <c r="O25" i="33"/>
  <c r="M25" i="33"/>
  <c r="K25" i="33"/>
  <c r="I25" i="33"/>
  <c r="G25" i="33"/>
  <c r="E25" i="33"/>
  <c r="T24" i="33"/>
  <c r="S24" i="33"/>
  <c r="Q24" i="33"/>
  <c r="O24" i="33"/>
  <c r="M24" i="33"/>
  <c r="K24" i="33"/>
  <c r="I24" i="33"/>
  <c r="G24" i="33"/>
  <c r="E24" i="33"/>
  <c r="T23" i="33"/>
  <c r="S23" i="33"/>
  <c r="Q23" i="33"/>
  <c r="O23" i="33"/>
  <c r="M23" i="33"/>
  <c r="K23" i="33"/>
  <c r="I23" i="33"/>
  <c r="G23" i="33"/>
  <c r="E23" i="33"/>
  <c r="T22" i="33"/>
  <c r="S22" i="33"/>
  <c r="Q22" i="33"/>
  <c r="O22" i="33"/>
  <c r="M22" i="33"/>
  <c r="K22" i="33"/>
  <c r="I22" i="33"/>
  <c r="G22" i="33"/>
  <c r="E22" i="33"/>
  <c r="T21" i="33"/>
  <c r="S21" i="33"/>
  <c r="Q21" i="33"/>
  <c r="O21" i="33"/>
  <c r="M21" i="33"/>
  <c r="K21" i="33"/>
  <c r="I21" i="33"/>
  <c r="G21" i="33"/>
  <c r="E21" i="33"/>
  <c r="T20" i="33"/>
  <c r="S20" i="33"/>
  <c r="Q20" i="33"/>
  <c r="O20" i="33"/>
  <c r="M20" i="33"/>
  <c r="K20" i="33"/>
  <c r="I20" i="33"/>
  <c r="G20" i="33"/>
  <c r="E20" i="33"/>
  <c r="T18" i="33"/>
  <c r="S18" i="33"/>
  <c r="Q18" i="33"/>
  <c r="O18" i="33"/>
  <c r="M18" i="33"/>
  <c r="K18" i="33"/>
  <c r="I18" i="33"/>
  <c r="G18" i="33"/>
  <c r="E18" i="33"/>
  <c r="T19" i="33"/>
  <c r="S19" i="33"/>
  <c r="Q19" i="33"/>
  <c r="O19" i="33"/>
  <c r="M19" i="33"/>
  <c r="K19" i="33"/>
  <c r="I19" i="33"/>
  <c r="G19" i="33"/>
  <c r="E19" i="33"/>
  <c r="T17" i="33"/>
  <c r="S17" i="33"/>
  <c r="Q17" i="33"/>
  <c r="O17" i="33"/>
  <c r="M17" i="33"/>
  <c r="K17" i="33"/>
  <c r="I17" i="33"/>
  <c r="G17" i="33"/>
  <c r="E17" i="33"/>
  <c r="T16" i="33"/>
  <c r="S16" i="33"/>
  <c r="Q16" i="33"/>
  <c r="O16" i="33"/>
  <c r="M16" i="33"/>
  <c r="K16" i="33"/>
  <c r="I16" i="33"/>
  <c r="G16" i="33"/>
  <c r="E16" i="33"/>
  <c r="T15" i="33"/>
  <c r="S15" i="33"/>
  <c r="Q15" i="33"/>
  <c r="O15" i="33"/>
  <c r="M15" i="33"/>
  <c r="K15" i="33"/>
  <c r="I15" i="33"/>
  <c r="G15" i="33"/>
  <c r="E15" i="33"/>
  <c r="T14" i="33"/>
  <c r="S14" i="33"/>
  <c r="Q14" i="33"/>
  <c r="O14" i="33"/>
  <c r="M14" i="33"/>
  <c r="K14" i="33"/>
  <c r="I14" i="33"/>
  <c r="G14" i="33"/>
  <c r="E14" i="33"/>
  <c r="T13" i="33"/>
  <c r="S13" i="33"/>
  <c r="Q13" i="33"/>
  <c r="O13" i="33"/>
  <c r="M13" i="33"/>
  <c r="K13" i="33"/>
  <c r="I13" i="33"/>
  <c r="G13" i="33"/>
  <c r="E13" i="33"/>
  <c r="T12" i="33"/>
  <c r="S12" i="33"/>
  <c r="Q12" i="33"/>
  <c r="O12" i="33"/>
  <c r="M12" i="33"/>
  <c r="K12" i="33"/>
  <c r="I12" i="33"/>
  <c r="G12" i="33"/>
  <c r="E12" i="33"/>
  <c r="T10" i="33"/>
  <c r="S10" i="33"/>
  <c r="Q10" i="33"/>
  <c r="O10" i="33"/>
  <c r="M10" i="33"/>
  <c r="K10" i="33"/>
  <c r="I10" i="33"/>
  <c r="G10" i="33"/>
  <c r="E10" i="33"/>
  <c r="T11" i="33"/>
  <c r="S11" i="33"/>
  <c r="Q11" i="33"/>
  <c r="O11" i="33"/>
  <c r="M11" i="33"/>
  <c r="K11" i="33"/>
  <c r="I11" i="33"/>
  <c r="G11" i="33"/>
  <c r="E11" i="33"/>
  <c r="T9" i="33"/>
  <c r="S9" i="33"/>
  <c r="Q9" i="33"/>
  <c r="O9" i="33"/>
  <c r="M9" i="33"/>
  <c r="K9" i="33"/>
  <c r="I9" i="33"/>
  <c r="G9" i="33"/>
  <c r="E9" i="33"/>
  <c r="T8" i="33"/>
  <c r="S8" i="33"/>
  <c r="Q8" i="33"/>
  <c r="O8" i="33"/>
  <c r="M8" i="33"/>
  <c r="K8" i="33"/>
  <c r="I8" i="33"/>
  <c r="G8" i="33"/>
  <c r="E8" i="33"/>
  <c r="T134" i="27"/>
  <c r="S134" i="27"/>
  <c r="Q134" i="27"/>
  <c r="O134" i="27"/>
  <c r="M134" i="27"/>
  <c r="K134" i="27"/>
  <c r="I134" i="27"/>
  <c r="G134" i="27"/>
  <c r="E134" i="27"/>
  <c r="T133" i="27"/>
  <c r="S133" i="27"/>
  <c r="Q133" i="27"/>
  <c r="O133" i="27"/>
  <c r="M133" i="27"/>
  <c r="K133" i="27"/>
  <c r="I133" i="27"/>
  <c r="G133" i="27"/>
  <c r="E133" i="27"/>
  <c r="T132" i="27"/>
  <c r="S132" i="27"/>
  <c r="Q132" i="27"/>
  <c r="O132" i="27"/>
  <c r="M132" i="27"/>
  <c r="K132" i="27"/>
  <c r="I132" i="27"/>
  <c r="G132" i="27"/>
  <c r="E132" i="27"/>
  <c r="T131" i="27"/>
  <c r="S131" i="27"/>
  <c r="Q131" i="27"/>
  <c r="O131" i="27"/>
  <c r="M131" i="27"/>
  <c r="K131" i="27"/>
  <c r="I131" i="27"/>
  <c r="G131" i="27"/>
  <c r="E131" i="27"/>
  <c r="T127" i="27"/>
  <c r="S127" i="27"/>
  <c r="Q127" i="27"/>
  <c r="O127" i="27"/>
  <c r="M127" i="27"/>
  <c r="K127" i="27"/>
  <c r="I127" i="27"/>
  <c r="G127" i="27"/>
  <c r="E127" i="27"/>
  <c r="T130" i="27"/>
  <c r="S130" i="27"/>
  <c r="Q130" i="27"/>
  <c r="O130" i="27"/>
  <c r="M130" i="27"/>
  <c r="K130" i="27"/>
  <c r="I130" i="27"/>
  <c r="G130" i="27"/>
  <c r="E130" i="27"/>
  <c r="T129" i="27"/>
  <c r="S129" i="27"/>
  <c r="Q129" i="27"/>
  <c r="O129" i="27"/>
  <c r="M129" i="27"/>
  <c r="K129" i="27"/>
  <c r="I129" i="27"/>
  <c r="G129" i="27"/>
  <c r="E129" i="27"/>
  <c r="T123" i="27"/>
  <c r="S123" i="27"/>
  <c r="Q123" i="27"/>
  <c r="O123" i="27"/>
  <c r="M123" i="27"/>
  <c r="K123" i="27"/>
  <c r="I123" i="27"/>
  <c r="G123" i="27"/>
  <c r="E123" i="27"/>
  <c r="T128" i="27"/>
  <c r="S128" i="27"/>
  <c r="Q128" i="27"/>
  <c r="O128" i="27"/>
  <c r="M128" i="27"/>
  <c r="K128" i="27"/>
  <c r="I128" i="27"/>
  <c r="G128" i="27"/>
  <c r="E128" i="27"/>
  <c r="T125" i="27"/>
  <c r="S125" i="27"/>
  <c r="Q125" i="27"/>
  <c r="O125" i="27"/>
  <c r="M125" i="27"/>
  <c r="K125" i="27"/>
  <c r="I125" i="27"/>
  <c r="G125" i="27"/>
  <c r="E125" i="27"/>
  <c r="T124" i="27"/>
  <c r="S124" i="27"/>
  <c r="Q124" i="27"/>
  <c r="O124" i="27"/>
  <c r="M124" i="27"/>
  <c r="K124" i="27"/>
  <c r="I124" i="27"/>
  <c r="G124" i="27"/>
  <c r="E124" i="27"/>
  <c r="T122" i="27"/>
  <c r="S122" i="27"/>
  <c r="Q122" i="27"/>
  <c r="O122" i="27"/>
  <c r="M122" i="27"/>
  <c r="K122" i="27"/>
  <c r="I122" i="27"/>
  <c r="G122" i="27"/>
  <c r="E122" i="27"/>
  <c r="T126" i="27"/>
  <c r="S126" i="27"/>
  <c r="Q126" i="27"/>
  <c r="O126" i="27"/>
  <c r="M126" i="27"/>
  <c r="K126" i="27"/>
  <c r="I126" i="27"/>
  <c r="G126" i="27"/>
  <c r="E126" i="27"/>
  <c r="T121" i="27"/>
  <c r="S121" i="27"/>
  <c r="Q121" i="27"/>
  <c r="O121" i="27"/>
  <c r="M121" i="27"/>
  <c r="K121" i="27"/>
  <c r="I121" i="27"/>
  <c r="G121" i="27"/>
  <c r="E121" i="27"/>
  <c r="T120" i="27"/>
  <c r="S120" i="27"/>
  <c r="Q120" i="27"/>
  <c r="O120" i="27"/>
  <c r="M120" i="27"/>
  <c r="K120" i="27"/>
  <c r="I120" i="27"/>
  <c r="G120" i="27"/>
  <c r="E120" i="27"/>
  <c r="T119" i="27"/>
  <c r="S119" i="27"/>
  <c r="Q119" i="27"/>
  <c r="O119" i="27"/>
  <c r="M119" i="27"/>
  <c r="K119" i="27"/>
  <c r="I119" i="27"/>
  <c r="G119" i="27"/>
  <c r="E119" i="27"/>
  <c r="T117" i="27"/>
  <c r="S117" i="27"/>
  <c r="Q117" i="27"/>
  <c r="O117" i="27"/>
  <c r="M117" i="27"/>
  <c r="K117" i="27"/>
  <c r="I117" i="27"/>
  <c r="G117" i="27"/>
  <c r="E117" i="27"/>
  <c r="T118" i="27"/>
  <c r="S118" i="27"/>
  <c r="Q118" i="27"/>
  <c r="O118" i="27"/>
  <c r="M118" i="27"/>
  <c r="K118" i="27"/>
  <c r="I118" i="27"/>
  <c r="G118" i="27"/>
  <c r="E118" i="27"/>
  <c r="T116" i="27"/>
  <c r="S116" i="27"/>
  <c r="Q116" i="27"/>
  <c r="O116" i="27"/>
  <c r="M116" i="27"/>
  <c r="K116" i="27"/>
  <c r="I116" i="27"/>
  <c r="G116" i="27"/>
  <c r="E116" i="27"/>
  <c r="T115" i="27"/>
  <c r="S115" i="27"/>
  <c r="Q115" i="27"/>
  <c r="O115" i="27"/>
  <c r="M115" i="27"/>
  <c r="K115" i="27"/>
  <c r="I115" i="27"/>
  <c r="G115" i="27"/>
  <c r="E115" i="27"/>
  <c r="T114" i="27"/>
  <c r="S114" i="27"/>
  <c r="Q114" i="27"/>
  <c r="O114" i="27"/>
  <c r="M114" i="27"/>
  <c r="K114" i="27"/>
  <c r="I114" i="27"/>
  <c r="G114" i="27"/>
  <c r="E114" i="27"/>
  <c r="T113" i="27"/>
  <c r="S113" i="27"/>
  <c r="Q113" i="27"/>
  <c r="O113" i="27"/>
  <c r="M113" i="27"/>
  <c r="K113" i="27"/>
  <c r="I113" i="27"/>
  <c r="G113" i="27"/>
  <c r="E113" i="27"/>
  <c r="T102" i="27"/>
  <c r="S102" i="27"/>
  <c r="Q102" i="27"/>
  <c r="O102" i="27"/>
  <c r="M102" i="27"/>
  <c r="K102" i="27"/>
  <c r="I102" i="27"/>
  <c r="G102" i="27"/>
  <c r="E102" i="27"/>
  <c r="T110" i="27"/>
  <c r="S110" i="27"/>
  <c r="Q110" i="27"/>
  <c r="O110" i="27"/>
  <c r="M110" i="27"/>
  <c r="K110" i="27"/>
  <c r="I110" i="27"/>
  <c r="G110" i="27"/>
  <c r="E110" i="27"/>
  <c r="T112" i="27"/>
  <c r="S112" i="27"/>
  <c r="Q112" i="27"/>
  <c r="O112" i="27"/>
  <c r="M112" i="27"/>
  <c r="K112" i="27"/>
  <c r="I112" i="27"/>
  <c r="G112" i="27"/>
  <c r="E112" i="27"/>
  <c r="T111" i="27"/>
  <c r="S111" i="27"/>
  <c r="Q111" i="27"/>
  <c r="O111" i="27"/>
  <c r="M111" i="27"/>
  <c r="K111" i="27"/>
  <c r="I111" i="27"/>
  <c r="G111" i="27"/>
  <c r="E111" i="27"/>
  <c r="T107" i="27"/>
  <c r="S107" i="27"/>
  <c r="Q107" i="27"/>
  <c r="O107" i="27"/>
  <c r="M107" i="27"/>
  <c r="K107" i="27"/>
  <c r="I107" i="27"/>
  <c r="G107" i="27"/>
  <c r="E107" i="27"/>
  <c r="T105" i="27"/>
  <c r="S105" i="27"/>
  <c r="Q105" i="27"/>
  <c r="O105" i="27"/>
  <c r="M105" i="27"/>
  <c r="K105" i="27"/>
  <c r="I105" i="27"/>
  <c r="G105" i="27"/>
  <c r="E105" i="27"/>
  <c r="T109" i="27"/>
  <c r="S109" i="27"/>
  <c r="Q109" i="27"/>
  <c r="O109" i="27"/>
  <c r="M109" i="27"/>
  <c r="K109" i="27"/>
  <c r="I109" i="27"/>
  <c r="G109" i="27"/>
  <c r="E109" i="27"/>
  <c r="T101" i="27"/>
  <c r="S101" i="27"/>
  <c r="Q101" i="27"/>
  <c r="O101" i="27"/>
  <c r="M101" i="27"/>
  <c r="K101" i="27"/>
  <c r="I101" i="27"/>
  <c r="G101" i="27"/>
  <c r="E101" i="27"/>
  <c r="T106" i="27"/>
  <c r="S106" i="27"/>
  <c r="Q106" i="27"/>
  <c r="O106" i="27"/>
  <c r="M106" i="27"/>
  <c r="K106" i="27"/>
  <c r="I106" i="27"/>
  <c r="G106" i="27"/>
  <c r="E106" i="27"/>
  <c r="T108" i="27"/>
  <c r="S108" i="27"/>
  <c r="Q108" i="27"/>
  <c r="O108" i="27"/>
  <c r="M108" i="27"/>
  <c r="K108" i="27"/>
  <c r="I108" i="27"/>
  <c r="G108" i="27"/>
  <c r="E108" i="27"/>
  <c r="T99" i="27"/>
  <c r="S99" i="27"/>
  <c r="Q99" i="27"/>
  <c r="O99" i="27"/>
  <c r="M99" i="27"/>
  <c r="K99" i="27"/>
  <c r="I99" i="27"/>
  <c r="G99" i="27"/>
  <c r="E99" i="27"/>
  <c r="T104" i="27"/>
  <c r="S104" i="27"/>
  <c r="Q104" i="27"/>
  <c r="O104" i="27"/>
  <c r="M104" i="27"/>
  <c r="K104" i="27"/>
  <c r="I104" i="27"/>
  <c r="G104" i="27"/>
  <c r="E104" i="27"/>
  <c r="T103" i="27"/>
  <c r="S103" i="27"/>
  <c r="Q103" i="27"/>
  <c r="O103" i="27"/>
  <c r="M103" i="27"/>
  <c r="K103" i="27"/>
  <c r="I103" i="27"/>
  <c r="G103" i="27"/>
  <c r="E103" i="27"/>
  <c r="T98" i="27"/>
  <c r="S98" i="27"/>
  <c r="Q98" i="27"/>
  <c r="O98" i="27"/>
  <c r="M98" i="27"/>
  <c r="K98" i="27"/>
  <c r="I98" i="27"/>
  <c r="G98" i="27"/>
  <c r="E98" i="27"/>
  <c r="T97" i="27"/>
  <c r="S97" i="27"/>
  <c r="Q97" i="27"/>
  <c r="O97" i="27"/>
  <c r="M97" i="27"/>
  <c r="K97" i="27"/>
  <c r="I97" i="27"/>
  <c r="G97" i="27"/>
  <c r="E97" i="27"/>
  <c r="T100" i="27"/>
  <c r="S100" i="27"/>
  <c r="Q100" i="27"/>
  <c r="O100" i="27"/>
  <c r="M100" i="27"/>
  <c r="K100" i="27"/>
  <c r="I100" i="27"/>
  <c r="G100" i="27"/>
  <c r="E100" i="27"/>
  <c r="T87" i="27"/>
  <c r="S87" i="27"/>
  <c r="Q87" i="27"/>
  <c r="O87" i="27"/>
  <c r="M87" i="27"/>
  <c r="K87" i="27"/>
  <c r="I87" i="27"/>
  <c r="G87" i="27"/>
  <c r="E87" i="27"/>
  <c r="T95" i="27"/>
  <c r="S95" i="27"/>
  <c r="Q95" i="27"/>
  <c r="O95" i="27"/>
  <c r="M95" i="27"/>
  <c r="K95" i="27"/>
  <c r="I95" i="27"/>
  <c r="G95" i="27"/>
  <c r="E95" i="27"/>
  <c r="T96" i="27"/>
  <c r="S96" i="27"/>
  <c r="Q96" i="27"/>
  <c r="O96" i="27"/>
  <c r="M96" i="27"/>
  <c r="K96" i="27"/>
  <c r="I96" i="27"/>
  <c r="G96" i="27"/>
  <c r="E96" i="27"/>
  <c r="T92" i="27"/>
  <c r="S92" i="27"/>
  <c r="Q92" i="27"/>
  <c r="O92" i="27"/>
  <c r="M92" i="27"/>
  <c r="K92" i="27"/>
  <c r="I92" i="27"/>
  <c r="G92" i="27"/>
  <c r="E92" i="27"/>
  <c r="T90" i="27"/>
  <c r="S90" i="27"/>
  <c r="Q90" i="27"/>
  <c r="O90" i="27"/>
  <c r="M90" i="27"/>
  <c r="K90" i="27"/>
  <c r="I90" i="27"/>
  <c r="G90" i="27"/>
  <c r="E90" i="27"/>
  <c r="T93" i="27"/>
  <c r="S93" i="27"/>
  <c r="Q93" i="27"/>
  <c r="O93" i="27"/>
  <c r="M93" i="27"/>
  <c r="K93" i="27"/>
  <c r="I93" i="27"/>
  <c r="G93" i="27"/>
  <c r="E93" i="27"/>
  <c r="T94" i="27"/>
  <c r="S94" i="27"/>
  <c r="Q94" i="27"/>
  <c r="O94" i="27"/>
  <c r="M94" i="27"/>
  <c r="K94" i="27"/>
  <c r="I94" i="27"/>
  <c r="G94" i="27"/>
  <c r="E94" i="27"/>
  <c r="T91" i="27"/>
  <c r="S91" i="27"/>
  <c r="Q91" i="27"/>
  <c r="O91" i="27"/>
  <c r="M91" i="27"/>
  <c r="K91" i="27"/>
  <c r="I91" i="27"/>
  <c r="G91" i="27"/>
  <c r="E91" i="27"/>
  <c r="T85" i="27"/>
  <c r="S85" i="27"/>
  <c r="Q85" i="27"/>
  <c r="O85" i="27"/>
  <c r="M85" i="27"/>
  <c r="K85" i="27"/>
  <c r="I85" i="27"/>
  <c r="G85" i="27"/>
  <c r="E85" i="27"/>
  <c r="T89" i="27"/>
  <c r="S89" i="27"/>
  <c r="Q89" i="27"/>
  <c r="O89" i="27"/>
  <c r="M89" i="27"/>
  <c r="K89" i="27"/>
  <c r="I89" i="27"/>
  <c r="G89" i="27"/>
  <c r="E89" i="27"/>
  <c r="T88" i="27"/>
  <c r="S88" i="27"/>
  <c r="Q88" i="27"/>
  <c r="O88" i="27"/>
  <c r="M88" i="27"/>
  <c r="K88" i="27"/>
  <c r="I88" i="27"/>
  <c r="G88" i="27"/>
  <c r="E88" i="27"/>
  <c r="T86" i="27"/>
  <c r="S86" i="27"/>
  <c r="Q86" i="27"/>
  <c r="O86" i="27"/>
  <c r="M86" i="27"/>
  <c r="K86" i="27"/>
  <c r="I86" i="27"/>
  <c r="G86" i="27"/>
  <c r="E86" i="27"/>
  <c r="T84" i="27"/>
  <c r="S84" i="27"/>
  <c r="Q84" i="27"/>
  <c r="O84" i="27"/>
  <c r="M84" i="27"/>
  <c r="K84" i="27"/>
  <c r="I84" i="27"/>
  <c r="G84" i="27"/>
  <c r="E84" i="27"/>
  <c r="T81" i="27"/>
  <c r="S81" i="27"/>
  <c r="Q81" i="27"/>
  <c r="O81" i="27"/>
  <c r="M81" i="27"/>
  <c r="K81" i="27"/>
  <c r="I81" i="27"/>
  <c r="G81" i="27"/>
  <c r="E81" i="27"/>
  <c r="T83" i="27"/>
  <c r="S83" i="27"/>
  <c r="Q83" i="27"/>
  <c r="O83" i="27"/>
  <c r="M83" i="27"/>
  <c r="K83" i="27"/>
  <c r="I83" i="27"/>
  <c r="G83" i="27"/>
  <c r="E83" i="27"/>
  <c r="T82" i="27"/>
  <c r="S82" i="27"/>
  <c r="Q82" i="27"/>
  <c r="O82" i="27"/>
  <c r="M82" i="27"/>
  <c r="K82" i="27"/>
  <c r="I82" i="27"/>
  <c r="G82" i="27"/>
  <c r="E82" i="27"/>
  <c r="T80" i="27"/>
  <c r="S80" i="27"/>
  <c r="Q80" i="27"/>
  <c r="O80" i="27"/>
  <c r="M80" i="27"/>
  <c r="K80" i="27"/>
  <c r="I80" i="27"/>
  <c r="G80" i="27"/>
  <c r="E80" i="27"/>
  <c r="T77" i="27"/>
  <c r="S77" i="27"/>
  <c r="Q77" i="27"/>
  <c r="O77" i="27"/>
  <c r="M77" i="27"/>
  <c r="K77" i="27"/>
  <c r="I77" i="27"/>
  <c r="G77" i="27"/>
  <c r="E77" i="27"/>
  <c r="T78" i="27"/>
  <c r="S78" i="27"/>
  <c r="Q78" i="27"/>
  <c r="O78" i="27"/>
  <c r="M78" i="27"/>
  <c r="K78" i="27"/>
  <c r="I78" i="27"/>
  <c r="G78" i="27"/>
  <c r="E78" i="27"/>
  <c r="T79" i="27"/>
  <c r="S79" i="27"/>
  <c r="Q79" i="27"/>
  <c r="O79" i="27"/>
  <c r="M79" i="27"/>
  <c r="K79" i="27"/>
  <c r="I79" i="27"/>
  <c r="G79" i="27"/>
  <c r="E79" i="27"/>
  <c r="T75" i="27"/>
  <c r="S75" i="27"/>
  <c r="Q75" i="27"/>
  <c r="O75" i="27"/>
  <c r="M75" i="27"/>
  <c r="K75" i="27"/>
  <c r="I75" i="27"/>
  <c r="G75" i="27"/>
  <c r="E75" i="27"/>
  <c r="T76" i="27"/>
  <c r="S76" i="27"/>
  <c r="Q76" i="27"/>
  <c r="O76" i="27"/>
  <c r="M76" i="27"/>
  <c r="K76" i="27"/>
  <c r="I76" i="27"/>
  <c r="G76" i="27"/>
  <c r="E76" i="27"/>
  <c r="T71" i="27"/>
  <c r="S71" i="27"/>
  <c r="Q71" i="27"/>
  <c r="O71" i="27"/>
  <c r="M71" i="27"/>
  <c r="K71" i="27"/>
  <c r="I71" i="27"/>
  <c r="G71" i="27"/>
  <c r="E71" i="27"/>
  <c r="T68" i="27"/>
  <c r="S68" i="27"/>
  <c r="Q68" i="27"/>
  <c r="O68" i="27"/>
  <c r="M68" i="27"/>
  <c r="K68" i="27"/>
  <c r="I68" i="27"/>
  <c r="G68" i="27"/>
  <c r="E68" i="27"/>
  <c r="T72" i="27"/>
  <c r="S72" i="27"/>
  <c r="Q72" i="27"/>
  <c r="O72" i="27"/>
  <c r="M72" i="27"/>
  <c r="K72" i="27"/>
  <c r="I72" i="27"/>
  <c r="G72" i="27"/>
  <c r="E72" i="27"/>
  <c r="T69" i="27"/>
  <c r="S69" i="27"/>
  <c r="Q69" i="27"/>
  <c r="O69" i="27"/>
  <c r="M69" i="27"/>
  <c r="K69" i="27"/>
  <c r="I69" i="27"/>
  <c r="G69" i="27"/>
  <c r="E69" i="27"/>
  <c r="T70" i="27"/>
  <c r="S70" i="27"/>
  <c r="Q70" i="27"/>
  <c r="O70" i="27"/>
  <c r="M70" i="27"/>
  <c r="K70" i="27"/>
  <c r="I70" i="27"/>
  <c r="G70" i="27"/>
  <c r="E70" i="27"/>
  <c r="T67" i="27"/>
  <c r="S67" i="27"/>
  <c r="Q67" i="27"/>
  <c r="O67" i="27"/>
  <c r="M67" i="27"/>
  <c r="K67" i="27"/>
  <c r="I67" i="27"/>
  <c r="G67" i="27"/>
  <c r="E67" i="27"/>
  <c r="T74" i="27"/>
  <c r="S74" i="27"/>
  <c r="Q74" i="27"/>
  <c r="O74" i="27"/>
  <c r="M74" i="27"/>
  <c r="K74" i="27"/>
  <c r="I74" i="27"/>
  <c r="G74" i="27"/>
  <c r="E74" i="27"/>
  <c r="T73" i="27"/>
  <c r="S73" i="27"/>
  <c r="Q73" i="27"/>
  <c r="O73" i="27"/>
  <c r="M73" i="27"/>
  <c r="K73" i="27"/>
  <c r="I73" i="27"/>
  <c r="G73" i="27"/>
  <c r="E73" i="27"/>
  <c r="T66" i="27"/>
  <c r="S66" i="27"/>
  <c r="Q66" i="27"/>
  <c r="O66" i="27"/>
  <c r="M66" i="27"/>
  <c r="K66" i="27"/>
  <c r="I66" i="27"/>
  <c r="G66" i="27"/>
  <c r="E66" i="27"/>
  <c r="T63" i="27"/>
  <c r="S63" i="27"/>
  <c r="Q63" i="27"/>
  <c r="O63" i="27"/>
  <c r="M63" i="27"/>
  <c r="K63" i="27"/>
  <c r="I63" i="27"/>
  <c r="G63" i="27"/>
  <c r="E63" i="27"/>
  <c r="T65" i="27"/>
  <c r="S65" i="27"/>
  <c r="Q65" i="27"/>
  <c r="O65" i="27"/>
  <c r="M65" i="27"/>
  <c r="K65" i="27"/>
  <c r="I65" i="27"/>
  <c r="G65" i="27"/>
  <c r="E65" i="27"/>
  <c r="T64" i="27"/>
  <c r="S64" i="27"/>
  <c r="Q64" i="27"/>
  <c r="O64" i="27"/>
  <c r="M64" i="27"/>
  <c r="K64" i="27"/>
  <c r="I64" i="27"/>
  <c r="G64" i="27"/>
  <c r="E64" i="27"/>
  <c r="T61" i="27"/>
  <c r="S61" i="27"/>
  <c r="Q61" i="27"/>
  <c r="O61" i="27"/>
  <c r="M61" i="27"/>
  <c r="K61" i="27"/>
  <c r="I61" i="27"/>
  <c r="G61" i="27"/>
  <c r="E61" i="27"/>
  <c r="T62" i="27"/>
  <c r="S62" i="27"/>
  <c r="Q62" i="27"/>
  <c r="O62" i="27"/>
  <c r="M62" i="27"/>
  <c r="K62" i="27"/>
  <c r="I62" i="27"/>
  <c r="G62" i="27"/>
  <c r="E62" i="27"/>
  <c r="T60" i="27"/>
  <c r="S60" i="27"/>
  <c r="Q60" i="27"/>
  <c r="O60" i="27"/>
  <c r="M60" i="27"/>
  <c r="K60" i="27"/>
  <c r="I60" i="27"/>
  <c r="G60" i="27"/>
  <c r="E60" i="27"/>
  <c r="T58" i="27"/>
  <c r="S58" i="27"/>
  <c r="Q58" i="27"/>
  <c r="O58" i="27"/>
  <c r="M58" i="27"/>
  <c r="K58" i="27"/>
  <c r="I58" i="27"/>
  <c r="G58" i="27"/>
  <c r="E58" i="27"/>
  <c r="T55" i="27"/>
  <c r="S55" i="27"/>
  <c r="Q55" i="27"/>
  <c r="O55" i="27"/>
  <c r="M55" i="27"/>
  <c r="K55" i="27"/>
  <c r="I55" i="27"/>
  <c r="G55" i="27"/>
  <c r="E55" i="27"/>
  <c r="T57" i="27"/>
  <c r="S57" i="27"/>
  <c r="Q57" i="27"/>
  <c r="O57" i="27"/>
  <c r="M57" i="27"/>
  <c r="K57" i="27"/>
  <c r="I57" i="27"/>
  <c r="G57" i="27"/>
  <c r="E57" i="27"/>
  <c r="T59" i="27"/>
  <c r="S59" i="27"/>
  <c r="Q59" i="27"/>
  <c r="O59" i="27"/>
  <c r="M59" i="27"/>
  <c r="K59" i="27"/>
  <c r="I59" i="27"/>
  <c r="G59" i="27"/>
  <c r="E59" i="27"/>
  <c r="T56" i="27"/>
  <c r="S56" i="27"/>
  <c r="Q56" i="27"/>
  <c r="O56" i="27"/>
  <c r="M56" i="27"/>
  <c r="K56" i="27"/>
  <c r="I56" i="27"/>
  <c r="G56" i="27"/>
  <c r="E56" i="27"/>
  <c r="T54" i="27"/>
  <c r="S54" i="27"/>
  <c r="Q54" i="27"/>
  <c r="O54" i="27"/>
  <c r="M54" i="27"/>
  <c r="K54" i="27"/>
  <c r="I54" i="27"/>
  <c r="G54" i="27"/>
  <c r="E54" i="27"/>
  <c r="T51" i="27"/>
  <c r="S51" i="27"/>
  <c r="Q51" i="27"/>
  <c r="O51" i="27"/>
  <c r="M51" i="27"/>
  <c r="K51" i="27"/>
  <c r="I51" i="27"/>
  <c r="G51" i="27"/>
  <c r="E51" i="27"/>
  <c r="T53" i="27"/>
  <c r="S53" i="27"/>
  <c r="Q53" i="27"/>
  <c r="O53" i="27"/>
  <c r="M53" i="27"/>
  <c r="K53" i="27"/>
  <c r="I53" i="27"/>
  <c r="G53" i="27"/>
  <c r="E53" i="27"/>
  <c r="T52" i="27"/>
  <c r="S52" i="27"/>
  <c r="Q52" i="27"/>
  <c r="O52" i="27"/>
  <c r="M52" i="27"/>
  <c r="K52" i="27"/>
  <c r="I52" i="27"/>
  <c r="G52" i="27"/>
  <c r="E52" i="27"/>
  <c r="T49" i="27"/>
  <c r="S49" i="27"/>
  <c r="Q49" i="27"/>
  <c r="O49" i="27"/>
  <c r="M49" i="27"/>
  <c r="K49" i="27"/>
  <c r="I49" i="27"/>
  <c r="G49" i="27"/>
  <c r="E49" i="27"/>
  <c r="T50" i="27"/>
  <c r="S50" i="27"/>
  <c r="Q50" i="27"/>
  <c r="O50" i="27"/>
  <c r="M50" i="27"/>
  <c r="K50" i="27"/>
  <c r="I50" i="27"/>
  <c r="G50" i="27"/>
  <c r="E50" i="27"/>
  <c r="T46" i="27"/>
  <c r="S46" i="27"/>
  <c r="Q46" i="27"/>
  <c r="O46" i="27"/>
  <c r="M46" i="27"/>
  <c r="K46" i="27"/>
  <c r="I46" i="27"/>
  <c r="G46" i="27"/>
  <c r="E46" i="27"/>
  <c r="T47" i="27"/>
  <c r="S47" i="27"/>
  <c r="Q47" i="27"/>
  <c r="O47" i="27"/>
  <c r="M47" i="27"/>
  <c r="K47" i="27"/>
  <c r="I47" i="27"/>
  <c r="G47" i="27"/>
  <c r="E47" i="27"/>
  <c r="T48" i="27"/>
  <c r="S48" i="27"/>
  <c r="Q48" i="27"/>
  <c r="O48" i="27"/>
  <c r="M48" i="27"/>
  <c r="K48" i="27"/>
  <c r="I48" i="27"/>
  <c r="G48" i="27"/>
  <c r="E48" i="27"/>
  <c r="T45" i="27"/>
  <c r="S45" i="27"/>
  <c r="Q45" i="27"/>
  <c r="O45" i="27"/>
  <c r="M45" i="27"/>
  <c r="K45" i="27"/>
  <c r="I45" i="27"/>
  <c r="G45" i="27"/>
  <c r="E45" i="27"/>
  <c r="T42" i="27"/>
  <c r="S42" i="27"/>
  <c r="Q42" i="27"/>
  <c r="O42" i="27"/>
  <c r="M42" i="27"/>
  <c r="K42" i="27"/>
  <c r="I42" i="27"/>
  <c r="G42" i="27"/>
  <c r="E42" i="27"/>
  <c r="T43" i="27"/>
  <c r="S43" i="27"/>
  <c r="Q43" i="27"/>
  <c r="O43" i="27"/>
  <c r="M43" i="27"/>
  <c r="K43" i="27"/>
  <c r="I43" i="27"/>
  <c r="G43" i="27"/>
  <c r="E43" i="27"/>
  <c r="T41" i="27"/>
  <c r="S41" i="27"/>
  <c r="Q41" i="27"/>
  <c r="O41" i="27"/>
  <c r="M41" i="27"/>
  <c r="K41" i="27"/>
  <c r="I41" i="27"/>
  <c r="G41" i="27"/>
  <c r="E41" i="27"/>
  <c r="T44" i="27"/>
  <c r="S44" i="27"/>
  <c r="Q44" i="27"/>
  <c r="O44" i="27"/>
  <c r="M44" i="27"/>
  <c r="K44" i="27"/>
  <c r="I44" i="27"/>
  <c r="G44" i="27"/>
  <c r="E44" i="27"/>
  <c r="T39" i="27"/>
  <c r="S39" i="27"/>
  <c r="Q39" i="27"/>
  <c r="O39" i="27"/>
  <c r="M39" i="27"/>
  <c r="K39" i="27"/>
  <c r="I39" i="27"/>
  <c r="G39" i="27"/>
  <c r="E39" i="27"/>
  <c r="T38" i="27"/>
  <c r="S38" i="27"/>
  <c r="Q38" i="27"/>
  <c r="O38" i="27"/>
  <c r="M38" i="27"/>
  <c r="K38" i="27"/>
  <c r="I38" i="27"/>
  <c r="G38" i="27"/>
  <c r="E38" i="27"/>
  <c r="T40" i="27"/>
  <c r="S40" i="27"/>
  <c r="Q40" i="27"/>
  <c r="O40" i="27"/>
  <c r="M40" i="27"/>
  <c r="K40" i="27"/>
  <c r="I40" i="27"/>
  <c r="G40" i="27"/>
  <c r="E40" i="27"/>
  <c r="T37" i="27"/>
  <c r="S37" i="27"/>
  <c r="Q37" i="27"/>
  <c r="O37" i="27"/>
  <c r="M37" i="27"/>
  <c r="K37" i="27"/>
  <c r="I37" i="27"/>
  <c r="G37" i="27"/>
  <c r="E37" i="27"/>
  <c r="T36" i="27"/>
  <c r="S36" i="27"/>
  <c r="Q36" i="27"/>
  <c r="O36" i="27"/>
  <c r="M36" i="27"/>
  <c r="K36" i="27"/>
  <c r="I36" i="27"/>
  <c r="G36" i="27"/>
  <c r="E36" i="27"/>
  <c r="T35" i="27"/>
  <c r="S35" i="27"/>
  <c r="Q35" i="27"/>
  <c r="O35" i="27"/>
  <c r="M35" i="27"/>
  <c r="K35" i="27"/>
  <c r="I35" i="27"/>
  <c r="G35" i="27"/>
  <c r="E35" i="27"/>
  <c r="T31" i="27"/>
  <c r="S31" i="27"/>
  <c r="Q31" i="27"/>
  <c r="O31" i="27"/>
  <c r="M31" i="27"/>
  <c r="K31" i="27"/>
  <c r="I31" i="27"/>
  <c r="G31" i="27"/>
  <c r="E31" i="27"/>
  <c r="T28" i="27"/>
  <c r="S28" i="27"/>
  <c r="Q28" i="27"/>
  <c r="O28" i="27"/>
  <c r="M28" i="27"/>
  <c r="K28" i="27"/>
  <c r="I28" i="27"/>
  <c r="G28" i="27"/>
  <c r="E28" i="27"/>
  <c r="T34" i="27"/>
  <c r="S34" i="27"/>
  <c r="Q34" i="27"/>
  <c r="O34" i="27"/>
  <c r="M34" i="27"/>
  <c r="K34" i="27"/>
  <c r="I34" i="27"/>
  <c r="G34" i="27"/>
  <c r="E34" i="27"/>
  <c r="T24" i="27"/>
  <c r="S24" i="27"/>
  <c r="Q24" i="27"/>
  <c r="O24" i="27"/>
  <c r="M24" i="27"/>
  <c r="K24" i="27"/>
  <c r="I24" i="27"/>
  <c r="G24" i="27"/>
  <c r="E24" i="27"/>
  <c r="T25" i="27"/>
  <c r="S25" i="27"/>
  <c r="Q25" i="27"/>
  <c r="O25" i="27"/>
  <c r="M25" i="27"/>
  <c r="K25" i="27"/>
  <c r="I25" i="27"/>
  <c r="G25" i="27"/>
  <c r="E25" i="27"/>
  <c r="T33" i="27"/>
  <c r="S33" i="27"/>
  <c r="Q33" i="27"/>
  <c r="O33" i="27"/>
  <c r="M33" i="27"/>
  <c r="K33" i="27"/>
  <c r="I33" i="27"/>
  <c r="G33" i="27"/>
  <c r="E33" i="27"/>
  <c r="T32" i="27"/>
  <c r="S32" i="27"/>
  <c r="Q32" i="27"/>
  <c r="O32" i="27"/>
  <c r="M32" i="27"/>
  <c r="K32" i="27"/>
  <c r="I32" i="27"/>
  <c r="G32" i="27"/>
  <c r="E32" i="27"/>
  <c r="T26" i="27"/>
  <c r="S26" i="27"/>
  <c r="Q26" i="27"/>
  <c r="O26" i="27"/>
  <c r="M26" i="27"/>
  <c r="K26" i="27"/>
  <c r="I26" i="27"/>
  <c r="G26" i="27"/>
  <c r="E26" i="27"/>
  <c r="T30" i="27"/>
  <c r="S30" i="27"/>
  <c r="Q30" i="27"/>
  <c r="O30" i="27"/>
  <c r="M30" i="27"/>
  <c r="K30" i="27"/>
  <c r="I30" i="27"/>
  <c r="G30" i="27"/>
  <c r="E30" i="27"/>
  <c r="T29" i="27"/>
  <c r="S29" i="27"/>
  <c r="Q29" i="27"/>
  <c r="O29" i="27"/>
  <c r="M29" i="27"/>
  <c r="K29" i="27"/>
  <c r="I29" i="27"/>
  <c r="G29" i="27"/>
  <c r="E29" i="27"/>
  <c r="T27" i="27"/>
  <c r="S27" i="27"/>
  <c r="Q27" i="27"/>
  <c r="O27" i="27"/>
  <c r="M27" i="27"/>
  <c r="K27" i="27"/>
  <c r="I27" i="27"/>
  <c r="G27" i="27"/>
  <c r="E27" i="27"/>
  <c r="T22" i="27"/>
  <c r="S22" i="27"/>
  <c r="Q22" i="27"/>
  <c r="O22" i="27"/>
  <c r="M22" i="27"/>
  <c r="K22" i="27"/>
  <c r="I22" i="27"/>
  <c r="G22" i="27"/>
  <c r="E22" i="27"/>
  <c r="T21" i="27"/>
  <c r="S21" i="27"/>
  <c r="Q21" i="27"/>
  <c r="O21" i="27"/>
  <c r="M21" i="27"/>
  <c r="K21" i="27"/>
  <c r="I21" i="27"/>
  <c r="G21" i="27"/>
  <c r="E21" i="27"/>
  <c r="T20" i="27"/>
  <c r="S20" i="27"/>
  <c r="Q20" i="27"/>
  <c r="O20" i="27"/>
  <c r="M20" i="27"/>
  <c r="K20" i="27"/>
  <c r="I20" i="27"/>
  <c r="G20" i="27"/>
  <c r="E20" i="27"/>
  <c r="T19" i="27"/>
  <c r="S19" i="27"/>
  <c r="Q19" i="27"/>
  <c r="O19" i="27"/>
  <c r="M19" i="27"/>
  <c r="K19" i="27"/>
  <c r="I19" i="27"/>
  <c r="G19" i="27"/>
  <c r="E19" i="27"/>
  <c r="T23" i="27"/>
  <c r="S23" i="27"/>
  <c r="Q23" i="27"/>
  <c r="O23" i="27"/>
  <c r="M23" i="27"/>
  <c r="K23" i="27"/>
  <c r="I23" i="27"/>
  <c r="G23" i="27"/>
  <c r="E23" i="27"/>
  <c r="T16" i="27"/>
  <c r="S16" i="27"/>
  <c r="Q16" i="27"/>
  <c r="O16" i="27"/>
  <c r="M16" i="27"/>
  <c r="K16" i="27"/>
  <c r="I16" i="27"/>
  <c r="G16" i="27"/>
  <c r="E16" i="27"/>
  <c r="T18" i="27"/>
  <c r="S18" i="27"/>
  <c r="Q18" i="27"/>
  <c r="O18" i="27"/>
  <c r="M18" i="27"/>
  <c r="K18" i="27"/>
  <c r="I18" i="27"/>
  <c r="G18" i="27"/>
  <c r="E18" i="27"/>
  <c r="T17" i="27"/>
  <c r="S17" i="27"/>
  <c r="Q17" i="27"/>
  <c r="O17" i="27"/>
  <c r="M17" i="27"/>
  <c r="K17" i="27"/>
  <c r="I17" i="27"/>
  <c r="G17" i="27"/>
  <c r="E17" i="27"/>
  <c r="T14" i="27"/>
  <c r="S14" i="27"/>
  <c r="Q14" i="27"/>
  <c r="O14" i="27"/>
  <c r="M14" i="27"/>
  <c r="K14" i="27"/>
  <c r="I14" i="27"/>
  <c r="G14" i="27"/>
  <c r="E14" i="27"/>
  <c r="T15" i="27"/>
  <c r="S15" i="27"/>
  <c r="Q15" i="27"/>
  <c r="O15" i="27"/>
  <c r="M15" i="27"/>
  <c r="K15" i="27"/>
  <c r="I15" i="27"/>
  <c r="G15" i="27"/>
  <c r="E15" i="27"/>
  <c r="T12" i="27"/>
  <c r="S12" i="27"/>
  <c r="Q12" i="27"/>
  <c r="O12" i="27"/>
  <c r="M12" i="27"/>
  <c r="K12" i="27"/>
  <c r="I12" i="27"/>
  <c r="G12" i="27"/>
  <c r="E12" i="27"/>
  <c r="T13" i="27"/>
  <c r="S13" i="27"/>
  <c r="Q13" i="27"/>
  <c r="O13" i="27"/>
  <c r="M13" i="27"/>
  <c r="K13" i="27"/>
  <c r="I13" i="27"/>
  <c r="G13" i="27"/>
  <c r="E13" i="27"/>
  <c r="T11" i="27"/>
  <c r="S11" i="27"/>
  <c r="Q11" i="27"/>
  <c r="O11" i="27"/>
  <c r="M11" i="27"/>
  <c r="K11" i="27"/>
  <c r="I11" i="27"/>
  <c r="G11" i="27"/>
  <c r="E11" i="27"/>
  <c r="T10" i="27"/>
  <c r="S10" i="27"/>
  <c r="Q10" i="27"/>
  <c r="O10" i="27"/>
  <c r="M10" i="27"/>
  <c r="K10" i="27"/>
  <c r="I10" i="27"/>
  <c r="G10" i="27"/>
  <c r="E10" i="27"/>
  <c r="T9" i="27"/>
  <c r="S9" i="27"/>
  <c r="Q9" i="27"/>
  <c r="O9" i="27"/>
  <c r="M9" i="27"/>
  <c r="K9" i="27"/>
  <c r="I9" i="27"/>
  <c r="G9" i="27"/>
  <c r="E9" i="27"/>
  <c r="T8" i="27"/>
  <c r="S8" i="27"/>
  <c r="Q8" i="27"/>
  <c r="O8" i="27"/>
  <c r="M8" i="27"/>
  <c r="K8" i="27"/>
  <c r="I8" i="27"/>
  <c r="G8" i="27"/>
  <c r="E8" i="27"/>
  <c r="M1212" i="22"/>
  <c r="O23" i="22" s="1"/>
  <c r="G1212" i="22"/>
  <c r="I243" i="22" s="1"/>
  <c r="O203" i="22"/>
  <c r="O351" i="22"/>
  <c r="O434" i="22"/>
  <c r="O498" i="22"/>
  <c r="O578" i="22"/>
  <c r="O616" i="22"/>
  <c r="O691" i="22"/>
  <c r="O712" i="22"/>
  <c r="O726" i="22"/>
  <c r="O212" i="22"/>
  <c r="O801" i="22"/>
  <c r="O780" i="22"/>
  <c r="O791" i="22"/>
  <c r="O816" i="22"/>
  <c r="O810" i="22"/>
  <c r="O815" i="22"/>
  <c r="O887" i="22"/>
  <c r="O813" i="22"/>
  <c r="O841" i="22"/>
  <c r="O884" i="22"/>
  <c r="O840" i="22"/>
  <c r="O872" i="22"/>
  <c r="O861" i="22"/>
  <c r="O831" i="22"/>
  <c r="O895" i="22"/>
  <c r="O873" i="22"/>
  <c r="O899" i="22"/>
  <c r="O906" i="22"/>
  <c r="O918" i="22"/>
  <c r="O900" i="22"/>
  <c r="O921" i="22"/>
  <c r="O956" i="22"/>
  <c r="O936" i="22"/>
  <c r="O950" i="22"/>
  <c r="O960" i="22"/>
  <c r="O967" i="22"/>
  <c r="O981" i="22"/>
  <c r="O943" i="22"/>
  <c r="O984" i="22"/>
  <c r="O992" i="22"/>
  <c r="O1026" i="22"/>
  <c r="O1016" i="22"/>
  <c r="O1033" i="22"/>
  <c r="O1008" i="22"/>
  <c r="O1037" i="22"/>
  <c r="O1030" i="22"/>
  <c r="O1034" i="22"/>
  <c r="O1027" i="22"/>
  <c r="O1053" i="22"/>
  <c r="O1047" i="22"/>
  <c r="O1049" i="22"/>
  <c r="O1054" i="22"/>
  <c r="O1057" i="22"/>
  <c r="O1062" i="22"/>
  <c r="O1052" i="22"/>
  <c r="O1064" i="22"/>
  <c r="O1060" i="22"/>
  <c r="O1078" i="22"/>
  <c r="O1073" i="22"/>
  <c r="O1070" i="22"/>
  <c r="O1081" i="22"/>
  <c r="O1086" i="22"/>
  <c r="O1095" i="22"/>
  <c r="O1094" i="22"/>
  <c r="O1109" i="22"/>
  <c r="O1098" i="22"/>
  <c r="O1093" i="22"/>
  <c r="O1100" i="22"/>
  <c r="O1099" i="22"/>
  <c r="O1116" i="22"/>
  <c r="O1128" i="22"/>
  <c r="O1122" i="22"/>
  <c r="O1125" i="22"/>
  <c r="O1121" i="22"/>
  <c r="O1130" i="22"/>
  <c r="O1139" i="22"/>
  <c r="O1119" i="22"/>
  <c r="O1131" i="22"/>
  <c r="O1134" i="22"/>
  <c r="O1135" i="22"/>
  <c r="O1137" i="22"/>
  <c r="O1145" i="22"/>
  <c r="O1140" i="22"/>
  <c r="O1152" i="22"/>
  <c r="O1147" i="22"/>
  <c r="O1168" i="22"/>
  <c r="O1153" i="22"/>
  <c r="O1157" i="22"/>
  <c r="O1156" i="22"/>
  <c r="O1155" i="22"/>
  <c r="O1159" i="22"/>
  <c r="O1160" i="22"/>
  <c r="O1166" i="22"/>
  <c r="O1176" i="22"/>
  <c r="O1171" i="22"/>
  <c r="O1173" i="22"/>
  <c r="O1177" i="22"/>
  <c r="O1178" i="22"/>
  <c r="O1182" i="22"/>
  <c r="O1184" i="22"/>
  <c r="O1190" i="22"/>
  <c r="O1186" i="22"/>
  <c r="O1187" i="22"/>
  <c r="O1193" i="22"/>
  <c r="O1192" i="22"/>
  <c r="O1196" i="22"/>
  <c r="O1197" i="22"/>
  <c r="L10" i="22"/>
  <c r="L9" i="22"/>
  <c r="L11" i="22"/>
  <c r="L13" i="22"/>
  <c r="L12" i="22"/>
  <c r="L14" i="22"/>
  <c r="L15" i="22"/>
  <c r="L16" i="22"/>
  <c r="L18" i="22"/>
  <c r="L17" i="22"/>
  <c r="L21" i="22"/>
  <c r="L26" i="22"/>
  <c r="L20" i="22"/>
  <c r="L24" i="22"/>
  <c r="L23" i="22"/>
  <c r="L19" i="22"/>
  <c r="L22" i="22"/>
  <c r="L30" i="22"/>
  <c r="L25" i="22"/>
  <c r="L27" i="22"/>
  <c r="L31" i="22"/>
  <c r="L33" i="22"/>
  <c r="L28" i="22"/>
  <c r="L37" i="22"/>
  <c r="L32" i="22"/>
  <c r="L29" i="22"/>
  <c r="L41" i="22"/>
  <c r="L35" i="22"/>
  <c r="L34" i="22"/>
  <c r="L46" i="22"/>
  <c r="L36" i="22"/>
  <c r="L40" i="22"/>
  <c r="L38" i="22"/>
  <c r="L39" i="22"/>
  <c r="L43" i="22"/>
  <c r="L45" i="22"/>
  <c r="L53" i="22"/>
  <c r="L47" i="22"/>
  <c r="L42" i="22"/>
  <c r="L49" i="22"/>
  <c r="L50" i="22"/>
  <c r="L54" i="22"/>
  <c r="L51" i="22"/>
  <c r="L48" i="22"/>
  <c r="L57" i="22"/>
  <c r="L52" i="22"/>
  <c r="L55" i="22"/>
  <c r="L58" i="22"/>
  <c r="L61" i="22"/>
  <c r="L56" i="22"/>
  <c r="L67" i="22"/>
  <c r="L44" i="22"/>
  <c r="L60" i="22"/>
  <c r="L70" i="22"/>
  <c r="L71" i="22"/>
  <c r="L62" i="22"/>
  <c r="L66" i="22"/>
  <c r="L75" i="22"/>
  <c r="L68" i="22"/>
  <c r="L64" i="22"/>
  <c r="L77" i="22"/>
  <c r="L65" i="22"/>
  <c r="L72" i="22"/>
  <c r="L59" i="22"/>
  <c r="L80" i="22"/>
  <c r="L63" i="22"/>
  <c r="L69" i="22"/>
  <c r="L78" i="22"/>
  <c r="L79" i="22"/>
  <c r="L76" i="22"/>
  <c r="L81" i="22"/>
  <c r="L73" i="22"/>
  <c r="L82" i="22"/>
  <c r="L84" i="22"/>
  <c r="L88" i="22"/>
  <c r="L89" i="22"/>
  <c r="L83" i="22"/>
  <c r="L86" i="22"/>
  <c r="L98" i="22"/>
  <c r="L85" i="22"/>
  <c r="L103" i="22"/>
  <c r="L95" i="22"/>
  <c r="L87" i="22"/>
  <c r="L74" i="22"/>
  <c r="L94" i="22"/>
  <c r="L90" i="22"/>
  <c r="L91" i="22"/>
  <c r="L99" i="22"/>
  <c r="L101" i="22"/>
  <c r="L96" i="22"/>
  <c r="L97" i="22"/>
  <c r="L92" i="22"/>
  <c r="L108" i="22"/>
  <c r="L102" i="22"/>
  <c r="L100" i="22"/>
  <c r="L105" i="22"/>
  <c r="L106" i="22"/>
  <c r="L107" i="22"/>
  <c r="L109" i="22"/>
  <c r="L104" i="22"/>
  <c r="L111" i="22"/>
  <c r="L116" i="22"/>
  <c r="L114" i="22"/>
  <c r="L113" i="22"/>
  <c r="L117" i="22"/>
  <c r="L118" i="22"/>
  <c r="L129" i="22"/>
  <c r="L122" i="22"/>
  <c r="L112" i="22"/>
  <c r="L127" i="22"/>
  <c r="L132" i="22"/>
  <c r="L123" i="22"/>
  <c r="L120" i="22"/>
  <c r="L115" i="22"/>
  <c r="L126" i="22"/>
  <c r="L131" i="22"/>
  <c r="L125" i="22"/>
  <c r="L134" i="22"/>
  <c r="L124" i="22"/>
  <c r="L137" i="22"/>
  <c r="L130" i="22"/>
  <c r="L119" i="22"/>
  <c r="L110" i="22"/>
  <c r="L154" i="22"/>
  <c r="L156" i="22"/>
  <c r="L141" i="22"/>
  <c r="L146" i="22"/>
  <c r="L149" i="22"/>
  <c r="L147" i="22"/>
  <c r="L138" i="22"/>
  <c r="L143" i="22"/>
  <c r="L142" i="22"/>
  <c r="L140" i="22"/>
  <c r="L152" i="22"/>
  <c r="L164" i="22"/>
  <c r="L148" i="22"/>
  <c r="L161" i="22"/>
  <c r="L133" i="22"/>
  <c r="L153" i="22"/>
  <c r="L93" i="22"/>
  <c r="L151" i="22"/>
  <c r="L121" i="22"/>
  <c r="L157" i="22"/>
  <c r="L159" i="22"/>
  <c r="L169" i="22"/>
  <c r="L155" i="22"/>
  <c r="L150" i="22"/>
  <c r="L166" i="22"/>
  <c r="L144" i="22"/>
  <c r="L128" i="22"/>
  <c r="L167" i="22"/>
  <c r="L170" i="22"/>
  <c r="L162" i="22"/>
  <c r="L158" i="22"/>
  <c r="L135" i="22"/>
  <c r="L171" i="22"/>
  <c r="L163" i="22"/>
  <c r="L165" i="22"/>
  <c r="L160" i="22"/>
  <c r="L181" i="22"/>
  <c r="L136" i="22"/>
  <c r="L177" i="22"/>
  <c r="L174" i="22"/>
  <c r="L145" i="22"/>
  <c r="L188" i="22"/>
  <c r="L179" i="22"/>
  <c r="L183" i="22"/>
  <c r="L182" i="22"/>
  <c r="L187" i="22"/>
  <c r="L189" i="22"/>
  <c r="L180" i="22"/>
  <c r="L172" i="22"/>
  <c r="L190" i="22"/>
  <c r="L192" i="22"/>
  <c r="L176" i="22"/>
  <c r="L194" i="22"/>
  <c r="L139" i="22"/>
  <c r="L199" i="22"/>
  <c r="L195" i="22"/>
  <c r="L173" i="22"/>
  <c r="L198" i="22"/>
  <c r="L186" i="22"/>
  <c r="L178" i="22"/>
  <c r="L185" i="22"/>
  <c r="L191" i="22"/>
  <c r="L203" i="22"/>
  <c r="L200" i="22"/>
  <c r="L201" i="22"/>
  <c r="L207" i="22"/>
  <c r="L205" i="22"/>
  <c r="L220" i="22"/>
  <c r="L213" i="22"/>
  <c r="L204" i="22"/>
  <c r="L208" i="22"/>
  <c r="L206" i="22"/>
  <c r="L223" i="22"/>
  <c r="L216" i="22"/>
  <c r="L211" i="22"/>
  <c r="L197" i="22"/>
  <c r="L210" i="22"/>
  <c r="L168" i="22"/>
  <c r="L175" i="22"/>
  <c r="L193" i="22"/>
  <c r="L219" i="22"/>
  <c r="L209" i="22"/>
  <c r="L221" i="22"/>
  <c r="L214" i="22"/>
  <c r="L225" i="22"/>
  <c r="L184" i="22"/>
  <c r="L231" i="22"/>
  <c r="L227" i="22"/>
  <c r="L246" i="22"/>
  <c r="L218" i="22"/>
  <c r="L217" i="22"/>
  <c r="L226" i="22"/>
  <c r="L230" i="22"/>
  <c r="L239" i="22"/>
  <c r="L229" i="22"/>
  <c r="L234" i="22"/>
  <c r="L250" i="22"/>
  <c r="L236" i="22"/>
  <c r="L252" i="22"/>
  <c r="L232" i="22"/>
  <c r="L222" i="22"/>
  <c r="L237" i="22"/>
  <c r="L243" i="22"/>
  <c r="L235" i="22"/>
  <c r="L241" i="22"/>
  <c r="L258" i="22"/>
  <c r="L253" i="22"/>
  <c r="L215" i="22"/>
  <c r="L254" i="22"/>
  <c r="L240" i="22"/>
  <c r="L233" i="22"/>
  <c r="L248" i="22"/>
  <c r="L249" i="22"/>
  <c r="L245" i="22"/>
  <c r="L255" i="22"/>
  <c r="L256" i="22"/>
  <c r="L270" i="22"/>
  <c r="L259" i="22"/>
  <c r="L228" i="22"/>
  <c r="L260" i="22"/>
  <c r="L247" i="22"/>
  <c r="L266" i="22"/>
  <c r="L244" i="22"/>
  <c r="L262" i="22"/>
  <c r="L267" i="22"/>
  <c r="L261" i="22"/>
  <c r="L265" i="22"/>
  <c r="L242" i="22"/>
  <c r="L280" i="22"/>
  <c r="L274" i="22"/>
  <c r="L196" i="22"/>
  <c r="L275" i="22"/>
  <c r="L279" i="22"/>
  <c r="L271" i="22"/>
  <c r="L224" i="22"/>
  <c r="L273" i="22"/>
  <c r="L202" i="22"/>
  <c r="L272" i="22"/>
  <c r="L263" i="22"/>
  <c r="L268" i="22"/>
  <c r="L251" i="22"/>
  <c r="L278" i="22"/>
  <c r="L287" i="22"/>
  <c r="L257" i="22"/>
  <c r="L286" i="22"/>
  <c r="L277" i="22"/>
  <c r="L282" i="22"/>
  <c r="L238" i="22"/>
  <c r="L276" i="22"/>
  <c r="L264" i="22"/>
  <c r="L284" i="22"/>
  <c r="L283" i="22"/>
  <c r="L281" i="22"/>
  <c r="L307" i="22"/>
  <c r="L292" i="22"/>
  <c r="L298" i="22"/>
  <c r="L303" i="22"/>
  <c r="L295" i="22"/>
  <c r="L301" i="22"/>
  <c r="L289" i="22"/>
  <c r="L296" i="22"/>
  <c r="L285" i="22"/>
  <c r="L304" i="22"/>
  <c r="L291" i="22"/>
  <c r="L318" i="22"/>
  <c r="L294" i="22"/>
  <c r="L297" i="22"/>
  <c r="L300" i="22"/>
  <c r="L312" i="22"/>
  <c r="L299" i="22"/>
  <c r="L293" i="22"/>
  <c r="L305" i="22"/>
  <c r="L306" i="22"/>
  <c r="L311" i="22"/>
  <c r="L330" i="22"/>
  <c r="L302" i="22"/>
  <c r="L315" i="22"/>
  <c r="L310" i="22"/>
  <c r="L320" i="22"/>
  <c r="L317" i="22"/>
  <c r="L323" i="22"/>
  <c r="L335" i="22"/>
  <c r="L313" i="22"/>
  <c r="L319" i="22"/>
  <c r="L314" i="22"/>
  <c r="L321" i="22"/>
  <c r="L309" i="22"/>
  <c r="L308" i="22"/>
  <c r="L316" i="22"/>
  <c r="L344" i="22"/>
  <c r="L338" i="22"/>
  <c r="L345" i="22"/>
  <c r="L350" i="22"/>
  <c r="L348" i="22"/>
  <c r="L331" i="22"/>
  <c r="L342" i="22"/>
  <c r="L352" i="22"/>
  <c r="L343" i="22"/>
  <c r="L324" i="22"/>
  <c r="L288" i="22"/>
  <c r="L332" i="22"/>
  <c r="L327" i="22"/>
  <c r="L326" i="22"/>
  <c r="L368" i="22"/>
  <c r="L328" i="22"/>
  <c r="L356" i="22"/>
  <c r="L336" i="22"/>
  <c r="L337" i="22"/>
  <c r="L353" i="22"/>
  <c r="L333" i="22"/>
  <c r="L340" i="22"/>
  <c r="L325" i="22"/>
  <c r="L329" i="22"/>
  <c r="L349" i="22"/>
  <c r="L351" i="22"/>
  <c r="L290" i="22"/>
  <c r="L346" i="22"/>
  <c r="L347" i="22"/>
  <c r="L360" i="22"/>
  <c r="L339" i="22"/>
  <c r="L354" i="22"/>
  <c r="L364" i="22"/>
  <c r="L355" i="22"/>
  <c r="L384" i="22"/>
  <c r="L322" i="22"/>
  <c r="L357" i="22"/>
  <c r="L341" i="22"/>
  <c r="L359" i="22"/>
  <c r="L367" i="22"/>
  <c r="L381" i="22"/>
  <c r="L334" i="22"/>
  <c r="L365" i="22"/>
  <c r="L358" i="22"/>
  <c r="L378" i="22"/>
  <c r="L269" i="22"/>
  <c r="L374" i="22"/>
  <c r="L361" i="22"/>
  <c r="L371" i="22"/>
  <c r="L375" i="22"/>
  <c r="L380" i="22"/>
  <c r="L366" i="22"/>
  <c r="L363" i="22"/>
  <c r="L389" i="22"/>
  <c r="L370" i="22"/>
  <c r="L393" i="22"/>
  <c r="L387" i="22"/>
  <c r="L391" i="22"/>
  <c r="L377" i="22"/>
  <c r="L362" i="22"/>
  <c r="L386" i="22"/>
  <c r="L379" i="22"/>
  <c r="L369" i="22"/>
  <c r="L400" i="22"/>
  <c r="L392" i="22"/>
  <c r="L413" i="22"/>
  <c r="L388" i="22"/>
  <c r="L395" i="22"/>
  <c r="L428" i="22"/>
  <c r="L406" i="22"/>
  <c r="L376" i="22"/>
  <c r="L394" i="22"/>
  <c r="L402" i="22"/>
  <c r="L444" i="22"/>
  <c r="L398" i="22"/>
  <c r="L412" i="22"/>
  <c r="L415" i="22"/>
  <c r="L396" i="22"/>
  <c r="L372" i="22"/>
  <c r="L404" i="22"/>
  <c r="L405" i="22"/>
  <c r="L419" i="22"/>
  <c r="L434" i="22"/>
  <c r="L410" i="22"/>
  <c r="L408" i="22"/>
  <c r="L417" i="22"/>
  <c r="L401" i="22"/>
  <c r="L385" i="22"/>
  <c r="L407" i="22"/>
  <c r="L397" i="22"/>
  <c r="L409" i="22"/>
  <c r="L429" i="22"/>
  <c r="L432" i="22"/>
  <c r="L420" i="22"/>
  <c r="L414" i="22"/>
  <c r="L382" i="22"/>
  <c r="L425" i="22"/>
  <c r="L403" i="22"/>
  <c r="L448" i="22"/>
  <c r="L411" i="22"/>
  <c r="L421" i="22"/>
  <c r="L416" i="22"/>
  <c r="L427" i="22"/>
  <c r="L435" i="22"/>
  <c r="L454" i="22"/>
  <c r="L433" i="22"/>
  <c r="L423" i="22"/>
  <c r="L453" i="22"/>
  <c r="L437" i="22"/>
  <c r="L485" i="22"/>
  <c r="L431" i="22"/>
  <c r="L460" i="22"/>
  <c r="L436" i="22"/>
  <c r="L418" i="22"/>
  <c r="L422" i="22"/>
  <c r="L445" i="22"/>
  <c r="L441" i="22"/>
  <c r="L450" i="22"/>
  <c r="L455" i="22"/>
  <c r="L440" i="22"/>
  <c r="L461" i="22"/>
  <c r="L473" i="22"/>
  <c r="L399" i="22"/>
  <c r="L458" i="22"/>
  <c r="L390" i="22"/>
  <c r="L451" i="22"/>
  <c r="L430" i="22"/>
  <c r="L443" i="22"/>
  <c r="L457" i="22"/>
  <c r="L459" i="22"/>
  <c r="L449" i="22"/>
  <c r="L484" i="22"/>
  <c r="L529" i="22"/>
  <c r="L506" i="22"/>
  <c r="L442" i="22"/>
  <c r="L464" i="22"/>
  <c r="L486" i="22"/>
  <c r="L426" i="22"/>
  <c r="L489" i="22"/>
  <c r="L479" i="22"/>
  <c r="L481" i="22"/>
  <c r="L446" i="22"/>
  <c r="L480" i="22"/>
  <c r="L452" i="22"/>
  <c r="L383" i="22"/>
  <c r="L482" i="22"/>
  <c r="L477" i="22"/>
  <c r="L533" i="22"/>
  <c r="L472" i="22"/>
  <c r="L487" i="22"/>
  <c r="L447" i="22"/>
  <c r="L488" i="22"/>
  <c r="L490" i="22"/>
  <c r="L474" i="22"/>
  <c r="L483" i="22"/>
  <c r="L467" i="22"/>
  <c r="L511" i="22"/>
  <c r="L456" i="22"/>
  <c r="L491" i="22"/>
  <c r="L492" i="22"/>
  <c r="L478" i="22"/>
  <c r="L462" i="22"/>
  <c r="L470" i="22"/>
  <c r="L500" i="22"/>
  <c r="L496" i="22"/>
  <c r="L509" i="22"/>
  <c r="L513" i="22"/>
  <c r="L439" i="22"/>
  <c r="L493" i="22"/>
  <c r="L494" i="22"/>
  <c r="L466" i="22"/>
  <c r="L469" i="22"/>
  <c r="L507" i="22"/>
  <c r="L504" i="22"/>
  <c r="L525" i="22"/>
  <c r="L543" i="22"/>
  <c r="L476" i="22"/>
  <c r="L524" i="22"/>
  <c r="L523" i="22"/>
  <c r="L541" i="22"/>
  <c r="L505" i="22"/>
  <c r="L495" i="22"/>
  <c r="L475" i="22"/>
  <c r="L501" i="22"/>
  <c r="L465" i="22"/>
  <c r="L517" i="22"/>
  <c r="L531" i="22"/>
  <c r="L546" i="22"/>
  <c r="L520" i="22"/>
  <c r="L528" i="22"/>
  <c r="L527" i="22"/>
  <c r="L508" i="22"/>
  <c r="L518" i="22"/>
  <c r="L521" i="22"/>
  <c r="L503" i="22"/>
  <c r="L514" i="22"/>
  <c r="L498" i="22"/>
  <c r="L515" i="22"/>
  <c r="L424" i="22"/>
  <c r="L471" i="22"/>
  <c r="L510" i="22"/>
  <c r="L519" i="22"/>
  <c r="L526" i="22"/>
  <c r="L538" i="22"/>
  <c r="L558" i="22"/>
  <c r="L547" i="22"/>
  <c r="L567" i="22"/>
  <c r="L536" i="22"/>
  <c r="L532" i="22"/>
  <c r="L539" i="22"/>
  <c r="L499" i="22"/>
  <c r="L535" i="22"/>
  <c r="L566" i="22"/>
  <c r="L553" i="22"/>
  <c r="L580" i="22"/>
  <c r="L564" i="22"/>
  <c r="L552" i="22"/>
  <c r="L468" i="22"/>
  <c r="L559" i="22"/>
  <c r="L516" i="22"/>
  <c r="L540" i="22"/>
  <c r="L548" i="22"/>
  <c r="L570" i="22"/>
  <c r="L534" i="22"/>
  <c r="L544" i="22"/>
  <c r="L560" i="22"/>
  <c r="L551" i="22"/>
  <c r="L550" i="22"/>
  <c r="L575" i="22"/>
  <c r="L530" i="22"/>
  <c r="L542" i="22"/>
  <c r="L554" i="22"/>
  <c r="L545" i="22"/>
  <c r="L512" i="22"/>
  <c r="L502" i="22"/>
  <c r="L583" i="22"/>
  <c r="L556" i="22"/>
  <c r="L563" i="22"/>
  <c r="L585" i="22"/>
  <c r="L557" i="22"/>
  <c r="L577" i="22"/>
  <c r="L373" i="22"/>
  <c r="L549" i="22"/>
  <c r="L561" i="22"/>
  <c r="L588" i="22"/>
  <c r="L604" i="22"/>
  <c r="L537" i="22"/>
  <c r="L587" i="22"/>
  <c r="L569" i="22"/>
  <c r="L562" i="22"/>
  <c r="L497" i="22"/>
  <c r="L572" i="22"/>
  <c r="L573" i="22"/>
  <c r="L555" i="22"/>
  <c r="L576" i="22"/>
  <c r="L522" i="22"/>
  <c r="L579" i="22"/>
  <c r="L597" i="22"/>
  <c r="L610" i="22"/>
  <c r="L571" i="22"/>
  <c r="L582" i="22"/>
  <c r="L591" i="22"/>
  <c r="L606" i="22"/>
  <c r="L612" i="22"/>
  <c r="L594" i="22"/>
  <c r="L574" i="22"/>
  <c r="L586" i="22"/>
  <c r="L589" i="22"/>
  <c r="L596" i="22"/>
  <c r="L598" i="22"/>
  <c r="L631" i="22"/>
  <c r="L601" i="22"/>
  <c r="L614" i="22"/>
  <c r="L593" i="22"/>
  <c r="L622" i="22"/>
  <c r="L625" i="22"/>
  <c r="L592" i="22"/>
  <c r="L600" i="22"/>
  <c r="L605" i="22"/>
  <c r="L584" i="22"/>
  <c r="L619" i="22"/>
  <c r="L644" i="22"/>
  <c r="L578" i="22"/>
  <c r="L607" i="22"/>
  <c r="L629" i="22"/>
  <c r="L613" i="22"/>
  <c r="L590" i="22"/>
  <c r="L581" i="22"/>
  <c r="L568" i="22"/>
  <c r="L624" i="22"/>
  <c r="L595" i="22"/>
  <c r="L650" i="22"/>
  <c r="L627" i="22"/>
  <c r="L630" i="22"/>
  <c r="L602" i="22"/>
  <c r="L608" i="22"/>
  <c r="L636" i="22"/>
  <c r="L632" i="22"/>
  <c r="L637" i="22"/>
  <c r="L620" i="22"/>
  <c r="L565" i="22"/>
  <c r="L635" i="22"/>
  <c r="L642" i="22"/>
  <c r="L616" i="22"/>
  <c r="L628" i="22"/>
  <c r="L643" i="22"/>
  <c r="L599" i="22"/>
  <c r="L626" i="22"/>
  <c r="L653" i="22"/>
  <c r="L603" i="22"/>
  <c r="L649" i="22"/>
  <c r="L609" i="22"/>
  <c r="L617" i="22"/>
  <c r="L611" i="22"/>
  <c r="L633" i="22"/>
  <c r="L621" i="22"/>
  <c r="L672" i="22"/>
  <c r="L664" i="22"/>
  <c r="L651" i="22"/>
  <c r="L648" i="22"/>
  <c r="L640" i="22"/>
  <c r="L647" i="22"/>
  <c r="L615" i="22"/>
  <c r="L659" i="22"/>
  <c r="L663" i="22"/>
  <c r="L657" i="22"/>
  <c r="L634" i="22"/>
  <c r="L667" i="22"/>
  <c r="L660" i="22"/>
  <c r="L645" i="22"/>
  <c r="L641" i="22"/>
  <c r="L676" i="22"/>
  <c r="L671" i="22"/>
  <c r="L639" i="22"/>
  <c r="L652" i="22"/>
  <c r="L646" i="22"/>
  <c r="L661" i="22"/>
  <c r="L662" i="22"/>
  <c r="L668" i="22"/>
  <c r="L638" i="22"/>
  <c r="L687" i="22"/>
  <c r="L658" i="22"/>
  <c r="L669" i="22"/>
  <c r="L623" i="22"/>
  <c r="L696" i="22"/>
  <c r="L665" i="22"/>
  <c r="L655" i="22"/>
  <c r="L673" i="22"/>
  <c r="L666" i="22"/>
  <c r="L677" i="22"/>
  <c r="L654" i="22"/>
  <c r="L682" i="22"/>
  <c r="L685" i="22"/>
  <c r="L438" i="22"/>
  <c r="L697" i="22"/>
  <c r="L692" i="22"/>
  <c r="L679" i="22"/>
  <c r="L723" i="22"/>
  <c r="L684" i="22"/>
  <c r="L686" i="22"/>
  <c r="L656" i="22"/>
  <c r="L674" i="22"/>
  <c r="L716" i="22"/>
  <c r="L675" i="22"/>
  <c r="L708" i="22"/>
  <c r="L678" i="22"/>
  <c r="L689" i="22"/>
  <c r="L698" i="22"/>
  <c r="L706" i="22"/>
  <c r="L683" i="22"/>
  <c r="L691" i="22"/>
  <c r="L681" i="22"/>
  <c r="L700" i="22"/>
  <c r="L693" i="22"/>
  <c r="L705" i="22"/>
  <c r="L670" i="22"/>
  <c r="L713" i="22"/>
  <c r="L714" i="22"/>
  <c r="L703" i="22"/>
  <c r="L730" i="22"/>
  <c r="L710" i="22"/>
  <c r="L701" i="22"/>
  <c r="L756" i="22"/>
  <c r="L702" i="22"/>
  <c r="L707" i="22"/>
  <c r="L715" i="22"/>
  <c r="L719" i="22"/>
  <c r="L688" i="22"/>
  <c r="L711" i="22"/>
  <c r="L727" i="22"/>
  <c r="L709" i="22"/>
  <c r="L704" i="22"/>
  <c r="L618" i="22"/>
  <c r="L694" i="22"/>
  <c r="L734" i="22"/>
  <c r="L743" i="22"/>
  <c r="L695" i="22"/>
  <c r="L712" i="22"/>
  <c r="L718" i="22"/>
  <c r="L690" i="22"/>
  <c r="L757" i="22"/>
  <c r="L728" i="22"/>
  <c r="L777" i="22"/>
  <c r="L699" i="22"/>
  <c r="L726" i="22"/>
  <c r="L785" i="22"/>
  <c r="L720" i="22"/>
  <c r="L760" i="22"/>
  <c r="L740" i="22"/>
  <c r="L731" i="22"/>
  <c r="L729" i="22"/>
  <c r="L735" i="22"/>
  <c r="L739" i="22"/>
  <c r="L742" i="22"/>
  <c r="L736" i="22"/>
  <c r="L732" i="22"/>
  <c r="L724" i="22"/>
  <c r="L680" i="22"/>
  <c r="L767" i="22"/>
  <c r="L741" i="22"/>
  <c r="L751" i="22"/>
  <c r="L212" i="22"/>
  <c r="L748" i="22"/>
  <c r="L721" i="22"/>
  <c r="L799" i="22"/>
  <c r="L737" i="22"/>
  <c r="L754" i="22"/>
  <c r="L733" i="22"/>
  <c r="L717" i="22"/>
  <c r="L778" i="22"/>
  <c r="L747" i="22"/>
  <c r="L759" i="22"/>
  <c r="L753" i="22"/>
  <c r="L755" i="22"/>
  <c r="L771" i="22"/>
  <c r="L752" i="22"/>
  <c r="L745" i="22"/>
  <c r="L801" i="22"/>
  <c r="L766" i="22"/>
  <c r="L725" i="22"/>
  <c r="L773" i="22"/>
  <c r="L788" i="22"/>
  <c r="L758" i="22"/>
  <c r="L768" i="22"/>
  <c r="L779" i="22"/>
  <c r="L780" i="22"/>
  <c r="L763" i="22"/>
  <c r="L769" i="22"/>
  <c r="L774" i="22"/>
  <c r="L776" i="22"/>
  <c r="L749" i="22"/>
  <c r="L722" i="22"/>
  <c r="L761" i="22"/>
  <c r="L765" i="22"/>
  <c r="L772" i="22"/>
  <c r="L746" i="22"/>
  <c r="L817" i="22"/>
  <c r="L750" i="22"/>
  <c r="L790" i="22"/>
  <c r="L781" i="22"/>
  <c r="L793" i="22"/>
  <c r="L820" i="22"/>
  <c r="L821" i="22"/>
  <c r="L764" i="22"/>
  <c r="L744" i="22"/>
  <c r="L797" i="22"/>
  <c r="L775" i="22"/>
  <c r="L825" i="22"/>
  <c r="L791" i="22"/>
  <c r="L812" i="22"/>
  <c r="L784" i="22"/>
  <c r="L783" i="22"/>
  <c r="L762" i="22"/>
  <c r="L803" i="22"/>
  <c r="L811" i="22"/>
  <c r="L792" i="22"/>
  <c r="L809" i="22"/>
  <c r="L819" i="22"/>
  <c r="L805" i="22"/>
  <c r="L827" i="22"/>
  <c r="L789" i="22"/>
  <c r="L786" i="22"/>
  <c r="L770" i="22"/>
  <c r="L804" i="22"/>
  <c r="L816" i="22"/>
  <c r="L810" i="22"/>
  <c r="L782" i="22"/>
  <c r="L818" i="22"/>
  <c r="L822" i="22"/>
  <c r="L794" i="22"/>
  <c r="L796" i="22"/>
  <c r="L823" i="22"/>
  <c r="L880" i="22"/>
  <c r="L828" i="22"/>
  <c r="L787" i="22"/>
  <c r="L824" i="22"/>
  <c r="L800" i="22"/>
  <c r="L795" i="22"/>
  <c r="L835" i="22"/>
  <c r="L857" i="22"/>
  <c r="L807" i="22"/>
  <c r="L808" i="22"/>
  <c r="L832" i="22"/>
  <c r="L844" i="22"/>
  <c r="L815" i="22"/>
  <c r="L806" i="22"/>
  <c r="L838" i="22"/>
  <c r="L845" i="22"/>
  <c r="L847" i="22"/>
  <c r="L829" i="22"/>
  <c r="L849" i="22"/>
  <c r="L798" i="22"/>
  <c r="L887" i="22"/>
  <c r="L834" i="22"/>
  <c r="L846" i="22"/>
  <c r="L813" i="22"/>
  <c r="L738" i="22"/>
  <c r="L826" i="22"/>
  <c r="L842" i="22"/>
  <c r="L463" i="22"/>
  <c r="L870" i="22"/>
  <c r="L836" i="22"/>
  <c r="L848" i="22"/>
  <c r="L830" i="22"/>
  <c r="L841" i="22"/>
  <c r="L843" i="22"/>
  <c r="L802" i="22"/>
  <c r="L871" i="22"/>
  <c r="L833" i="22"/>
  <c r="L837" i="22"/>
  <c r="L854" i="22"/>
  <c r="L814" i="22"/>
  <c r="L884" i="22"/>
  <c r="L860" i="22"/>
  <c r="L856" i="22"/>
  <c r="L863" i="22"/>
  <c r="L840" i="22"/>
  <c r="L867" i="22"/>
  <c r="L852" i="22"/>
  <c r="L865" i="22"/>
  <c r="L851" i="22"/>
  <c r="L859" i="22"/>
  <c r="L877" i="22"/>
  <c r="L862" i="22"/>
  <c r="L888" i="22"/>
  <c r="L858" i="22"/>
  <c r="L874" i="22"/>
  <c r="L872" i="22"/>
  <c r="L896" i="22"/>
  <c r="L853" i="22"/>
  <c r="L876" i="22"/>
  <c r="L869" i="22"/>
  <c r="L855" i="22"/>
  <c r="L889" i="22"/>
  <c r="L920" i="22"/>
  <c r="L861" i="22"/>
  <c r="L831" i="22"/>
  <c r="L864" i="22"/>
  <c r="L881" i="22"/>
  <c r="L866" i="22"/>
  <c r="L878" i="22"/>
  <c r="L886" i="22"/>
  <c r="L893" i="22"/>
  <c r="L882" i="22"/>
  <c r="L901" i="22"/>
  <c r="L908" i="22"/>
  <c r="L905" i="22"/>
  <c r="L883" i="22"/>
  <c r="L895" i="22"/>
  <c r="L894" i="22"/>
  <c r="L839" i="22"/>
  <c r="L885" i="22"/>
  <c r="L892" i="22"/>
  <c r="L875" i="22"/>
  <c r="L898" i="22"/>
  <c r="L868" i="22"/>
  <c r="L873" i="22"/>
  <c r="L909" i="22"/>
  <c r="L904" i="22"/>
  <c r="L899" i="22"/>
  <c r="L903" i="22"/>
  <c r="L929" i="22"/>
  <c r="L902" i="22"/>
  <c r="L890" i="22"/>
  <c r="L879" i="22"/>
  <c r="L891" i="22"/>
  <c r="L919" i="22"/>
  <c r="L850" i="22"/>
  <c r="L906" i="22"/>
  <c r="L910" i="22"/>
  <c r="L912" i="22"/>
  <c r="L915" i="22"/>
  <c r="L911" i="22"/>
  <c r="L917" i="22"/>
  <c r="L925" i="22"/>
  <c r="L923" i="22"/>
  <c r="L918" i="22"/>
  <c r="L938" i="22"/>
  <c r="L947" i="22"/>
  <c r="L922" i="22"/>
  <c r="L900" i="22"/>
  <c r="L928" i="22"/>
  <c r="L940" i="22"/>
  <c r="L907" i="22"/>
  <c r="L933" i="22"/>
  <c r="L958" i="22"/>
  <c r="L916" i="22"/>
  <c r="L897" i="22"/>
  <c r="L931" i="22"/>
  <c r="L935" i="22"/>
  <c r="L914" i="22"/>
  <c r="L921" i="22"/>
  <c r="L924" i="22"/>
  <c r="L942" i="22"/>
  <c r="L946" i="22"/>
  <c r="L941" i="22"/>
  <c r="L930" i="22"/>
  <c r="L932" i="22"/>
  <c r="L944" i="22"/>
  <c r="L956" i="22"/>
  <c r="L936" i="22"/>
  <c r="L954" i="22"/>
  <c r="L937" i="22"/>
  <c r="L939" i="22"/>
  <c r="L945" i="22"/>
  <c r="L949" i="22"/>
  <c r="L957" i="22"/>
  <c r="L976" i="22"/>
  <c r="L926" i="22"/>
  <c r="L951" i="22"/>
  <c r="L961" i="22"/>
  <c r="L913" i="22"/>
  <c r="L950" i="22"/>
  <c r="L970" i="22"/>
  <c r="L959" i="22"/>
  <c r="L964" i="22"/>
  <c r="L948" i="22"/>
  <c r="L955" i="22"/>
  <c r="L986" i="22"/>
  <c r="L934" i="22"/>
  <c r="L960" i="22"/>
  <c r="L973" i="22"/>
  <c r="L963" i="22"/>
  <c r="L967" i="22"/>
  <c r="L952" i="22"/>
  <c r="L953" i="22"/>
  <c r="L977" i="22"/>
  <c r="L983" i="22"/>
  <c r="L927" i="22"/>
  <c r="L987" i="22"/>
  <c r="L968" i="22"/>
  <c r="L980" i="22"/>
  <c r="L981" i="22"/>
  <c r="L974" i="22"/>
  <c r="L962" i="22"/>
  <c r="L971" i="22"/>
  <c r="L969" i="22"/>
  <c r="L972" i="22"/>
  <c r="L965" i="22"/>
  <c r="L990" i="22"/>
  <c r="L943" i="22"/>
  <c r="L1011" i="22"/>
  <c r="L999" i="22"/>
  <c r="L1000" i="22"/>
  <c r="L984" i="22"/>
  <c r="L996" i="22"/>
  <c r="L991" i="22"/>
  <c r="L988" i="22"/>
  <c r="L993" i="22"/>
  <c r="L979" i="22"/>
  <c r="L985" i="22"/>
  <c r="L982" i="22"/>
  <c r="L1002" i="22"/>
  <c r="L995" i="22"/>
  <c r="L975" i="22"/>
  <c r="L992" i="22"/>
  <c r="L1003" i="22"/>
  <c r="L1035" i="22"/>
  <c r="L966" i="22"/>
  <c r="L998" i="22"/>
  <c r="L1013" i="22"/>
  <c r="L1006" i="22"/>
  <c r="L994" i="22"/>
  <c r="L1026" i="22"/>
  <c r="L1016" i="22"/>
  <c r="L1005" i="22"/>
  <c r="L997" i="22"/>
  <c r="L978" i="22"/>
  <c r="L1007" i="22"/>
  <c r="L989" i="22"/>
  <c r="L1029" i="22"/>
  <c r="L1001" i="22"/>
  <c r="L1032" i="22"/>
  <c r="L1014" i="22"/>
  <c r="L1019" i="22"/>
  <c r="L1010" i="22"/>
  <c r="L1033" i="22"/>
  <c r="L1036" i="22"/>
  <c r="L1004" i="22"/>
  <c r="L1040" i="22"/>
  <c r="L1038" i="22"/>
  <c r="L1017" i="22"/>
  <c r="L1028" i="22"/>
  <c r="L1018" i="22"/>
  <c r="L1008" i="22"/>
  <c r="L1012" i="22"/>
  <c r="L1022" i="22"/>
  <c r="L1037" i="22"/>
  <c r="L1021" i="22"/>
  <c r="L1024" i="22"/>
  <c r="L1031" i="22"/>
  <c r="L1020" i="22"/>
  <c r="L1030" i="22"/>
  <c r="L1015" i="22"/>
  <c r="L1009" i="22"/>
  <c r="L1034" i="22"/>
  <c r="L1027" i="22"/>
  <c r="L1039" i="22"/>
  <c r="L1025" i="22"/>
  <c r="L1041" i="22"/>
  <c r="L1045" i="22"/>
  <c r="L1044" i="22"/>
  <c r="L1059" i="22"/>
  <c r="L1053" i="22"/>
  <c r="L1047" i="22"/>
  <c r="L1042" i="22"/>
  <c r="L1063" i="22"/>
  <c r="L1065" i="22"/>
  <c r="L1049" i="22"/>
  <c r="L1046" i="22"/>
  <c r="L1050" i="22"/>
  <c r="L1043" i="22"/>
  <c r="L1054" i="22"/>
  <c r="L1023" i="22"/>
  <c r="L1048" i="22"/>
  <c r="L1056" i="22"/>
  <c r="L1057" i="22"/>
  <c r="L1051" i="22"/>
  <c r="L1066" i="22"/>
  <c r="L1062" i="22"/>
  <c r="L1058" i="22"/>
  <c r="L1068" i="22"/>
  <c r="L1061" i="22"/>
  <c r="L1112" i="22"/>
  <c r="L1052" i="22"/>
  <c r="L1071" i="22"/>
  <c r="L1069" i="22"/>
  <c r="L1064" i="22"/>
  <c r="L1060" i="22"/>
  <c r="L1055" i="22"/>
  <c r="L1067" i="22"/>
  <c r="L1079" i="22"/>
  <c r="L1074" i="22"/>
  <c r="L1072" i="22"/>
  <c r="L1087" i="22"/>
  <c r="L1078" i="22"/>
  <c r="L1073" i="22"/>
  <c r="L1076" i="22"/>
  <c r="L1080" i="22"/>
  <c r="L1077" i="22"/>
  <c r="L1070" i="22"/>
  <c r="L1075" i="22"/>
  <c r="L1082" i="22"/>
  <c r="L1084" i="22"/>
  <c r="L1081" i="22"/>
  <c r="L1085" i="22"/>
  <c r="L1102" i="22"/>
  <c r="L1106" i="22"/>
  <c r="L1086" i="22"/>
  <c r="L1108" i="22"/>
  <c r="L1088" i="22"/>
  <c r="L1095" i="22"/>
  <c r="L1092" i="22"/>
  <c r="L1089" i="22"/>
  <c r="L1083" i="22"/>
  <c r="L1094" i="22"/>
  <c r="L1109" i="22"/>
  <c r="L1096" i="22"/>
  <c r="L1104" i="22"/>
  <c r="L1098" i="22"/>
  <c r="L1097" i="22"/>
  <c r="L1091" i="22"/>
  <c r="L1090" i="22"/>
  <c r="L1093" i="22"/>
  <c r="L1100" i="22"/>
  <c r="L1103" i="22"/>
  <c r="L1115" i="22"/>
  <c r="L1099" i="22"/>
  <c r="L1101" i="22"/>
  <c r="L1111" i="22"/>
  <c r="L1105" i="22"/>
  <c r="L1116" i="22"/>
  <c r="L1128" i="22"/>
  <c r="L1118" i="22"/>
  <c r="L1110" i="22"/>
  <c r="L1122" i="22"/>
  <c r="L1113" i="22"/>
  <c r="L1107" i="22"/>
  <c r="L1114" i="22"/>
  <c r="L1125" i="22"/>
  <c r="L1121" i="22"/>
  <c r="L1138" i="22"/>
  <c r="L1126" i="22"/>
  <c r="L1130" i="22"/>
  <c r="L1117" i="22"/>
  <c r="L1124" i="22"/>
  <c r="L1129" i="22"/>
  <c r="L1139" i="22"/>
  <c r="L1119" i="22"/>
  <c r="L1132" i="22"/>
  <c r="L1123" i="22"/>
  <c r="L1131" i="22"/>
  <c r="L1120" i="22"/>
  <c r="L1133" i="22"/>
  <c r="L1127" i="22"/>
  <c r="L1134" i="22"/>
  <c r="L1135" i="22"/>
  <c r="L1148" i="22"/>
  <c r="L1136" i="22"/>
  <c r="L1137" i="22"/>
  <c r="L1141" i="22"/>
  <c r="L1144" i="22"/>
  <c r="L1143" i="22"/>
  <c r="L1145" i="22"/>
  <c r="L1140" i="22"/>
  <c r="L1146" i="22"/>
  <c r="L1142" i="22"/>
  <c r="L1152" i="22"/>
  <c r="L1149" i="22"/>
  <c r="L1162" i="22"/>
  <c r="L1158" i="22"/>
  <c r="L1147" i="22"/>
  <c r="L1168" i="22"/>
  <c r="L1151" i="22"/>
  <c r="L1154" i="22"/>
  <c r="L1153" i="22"/>
  <c r="L1150" i="22"/>
  <c r="L1167" i="22"/>
  <c r="L1163" i="22"/>
  <c r="L1157" i="22"/>
  <c r="L1156" i="22"/>
  <c r="L1164" i="22"/>
  <c r="L1169" i="22"/>
  <c r="L1155" i="22"/>
  <c r="L1159" i="22"/>
  <c r="L1165" i="22"/>
  <c r="L1161" i="22"/>
  <c r="L1160" i="22"/>
  <c r="L1166" i="22"/>
  <c r="L1185" i="22"/>
  <c r="L1172" i="22"/>
  <c r="L1176" i="22"/>
  <c r="L1171" i="22"/>
  <c r="L1170" i="22"/>
  <c r="L1175" i="22"/>
  <c r="L1173" i="22"/>
  <c r="L1177" i="22"/>
  <c r="L1174" i="22"/>
  <c r="L1179" i="22"/>
  <c r="L1178" i="22"/>
  <c r="L1182" i="22"/>
  <c r="L1180" i="22"/>
  <c r="L1181" i="22"/>
  <c r="L1184" i="22"/>
  <c r="L1190" i="22"/>
  <c r="L1188" i="22"/>
  <c r="L1183" i="22"/>
  <c r="L1186" i="22"/>
  <c r="L1187" i="22"/>
  <c r="L1191" i="22"/>
  <c r="L1189" i="22"/>
  <c r="L1193" i="22"/>
  <c r="L1192" i="22"/>
  <c r="L1194" i="22"/>
  <c r="L1195" i="22"/>
  <c r="L1196" i="22"/>
  <c r="L1197" i="22"/>
  <c r="L8" i="22"/>
  <c r="I1096" i="22"/>
  <c r="I1163" i="22"/>
  <c r="I8" i="22"/>
  <c r="P1210" i="22"/>
  <c r="P1209" i="22"/>
  <c r="P1208" i="22"/>
  <c r="P1207" i="22"/>
  <c r="P1206" i="22"/>
  <c r="P1205" i="22"/>
  <c r="P1204" i="22"/>
  <c r="P1203" i="22"/>
  <c r="P1202" i="22"/>
  <c r="P1201" i="22"/>
  <c r="P1200" i="22"/>
  <c r="P1199" i="22"/>
  <c r="P1198" i="22"/>
  <c r="P1197" i="22"/>
  <c r="N1197" i="22"/>
  <c r="K1197" i="22"/>
  <c r="H1197" i="22"/>
  <c r="E1197" i="22"/>
  <c r="P1196" i="22"/>
  <c r="N1196" i="22"/>
  <c r="K1196" i="22"/>
  <c r="H1196" i="22"/>
  <c r="E1196" i="22"/>
  <c r="P1195" i="22"/>
  <c r="N1195" i="22"/>
  <c r="K1195" i="22"/>
  <c r="H1195" i="22"/>
  <c r="E1195" i="22"/>
  <c r="P1194" i="22"/>
  <c r="N1194" i="22"/>
  <c r="K1194" i="22"/>
  <c r="H1194" i="22"/>
  <c r="E1194" i="22"/>
  <c r="P1192" i="22"/>
  <c r="N1192" i="22"/>
  <c r="K1192" i="22"/>
  <c r="H1192" i="22"/>
  <c r="E1192" i="22"/>
  <c r="P1193" i="22"/>
  <c r="N1193" i="22"/>
  <c r="K1193" i="22"/>
  <c r="H1193" i="22"/>
  <c r="E1193" i="22"/>
  <c r="P1189" i="22"/>
  <c r="N1189" i="22"/>
  <c r="K1189" i="22"/>
  <c r="H1189" i="22"/>
  <c r="E1189" i="22"/>
  <c r="P1191" i="22"/>
  <c r="N1191" i="22"/>
  <c r="K1191" i="22"/>
  <c r="H1191" i="22"/>
  <c r="E1191" i="22"/>
  <c r="P1187" i="22"/>
  <c r="N1187" i="22"/>
  <c r="K1187" i="22"/>
  <c r="H1187" i="22"/>
  <c r="E1187" i="22"/>
  <c r="P1186" i="22"/>
  <c r="N1186" i="22"/>
  <c r="K1186" i="22"/>
  <c r="H1186" i="22"/>
  <c r="E1186" i="22"/>
  <c r="P1183" i="22"/>
  <c r="N1183" i="22"/>
  <c r="K1183" i="22"/>
  <c r="H1183" i="22"/>
  <c r="E1183" i="22"/>
  <c r="P1188" i="22"/>
  <c r="N1188" i="22"/>
  <c r="K1188" i="22"/>
  <c r="H1188" i="22"/>
  <c r="E1188" i="22"/>
  <c r="P1190" i="22"/>
  <c r="N1190" i="22"/>
  <c r="K1190" i="22"/>
  <c r="H1190" i="22"/>
  <c r="E1190" i="22"/>
  <c r="P1184" i="22"/>
  <c r="N1184" i="22"/>
  <c r="K1184" i="22"/>
  <c r="H1184" i="22"/>
  <c r="E1184" i="22"/>
  <c r="P1181" i="22"/>
  <c r="N1181" i="22"/>
  <c r="K1181" i="22"/>
  <c r="H1181" i="22"/>
  <c r="E1181" i="22"/>
  <c r="P1180" i="22"/>
  <c r="N1180" i="22"/>
  <c r="K1180" i="22"/>
  <c r="H1180" i="22"/>
  <c r="E1180" i="22"/>
  <c r="P1182" i="22"/>
  <c r="N1182" i="22"/>
  <c r="K1182" i="22"/>
  <c r="H1182" i="22"/>
  <c r="E1182" i="22"/>
  <c r="P1178" i="22"/>
  <c r="N1178" i="22"/>
  <c r="K1178" i="22"/>
  <c r="H1178" i="22"/>
  <c r="E1178" i="22"/>
  <c r="P1179" i="22"/>
  <c r="N1179" i="22"/>
  <c r="K1179" i="22"/>
  <c r="H1179" i="22"/>
  <c r="E1179" i="22"/>
  <c r="P1174" i="22"/>
  <c r="N1174" i="22"/>
  <c r="K1174" i="22"/>
  <c r="H1174" i="22"/>
  <c r="E1174" i="22"/>
  <c r="P1177" i="22"/>
  <c r="N1177" i="22"/>
  <c r="K1177" i="22"/>
  <c r="H1177" i="22"/>
  <c r="E1177" i="22"/>
  <c r="P1173" i="22"/>
  <c r="N1173" i="22"/>
  <c r="K1173" i="22"/>
  <c r="H1173" i="22"/>
  <c r="E1173" i="22"/>
  <c r="P1175" i="22"/>
  <c r="N1175" i="22"/>
  <c r="K1175" i="22"/>
  <c r="H1175" i="22"/>
  <c r="E1175" i="22"/>
  <c r="P1170" i="22"/>
  <c r="N1170" i="22"/>
  <c r="K1170" i="22"/>
  <c r="H1170" i="22"/>
  <c r="E1170" i="22"/>
  <c r="P1171" i="22"/>
  <c r="N1171" i="22"/>
  <c r="K1171" i="22"/>
  <c r="H1171" i="22"/>
  <c r="E1171" i="22"/>
  <c r="P1176" i="22"/>
  <c r="N1176" i="22"/>
  <c r="K1176" i="22"/>
  <c r="H1176" i="22"/>
  <c r="E1176" i="22"/>
  <c r="P1172" i="22"/>
  <c r="N1172" i="22"/>
  <c r="K1172" i="22"/>
  <c r="H1172" i="22"/>
  <c r="E1172" i="22"/>
  <c r="P1185" i="22"/>
  <c r="N1185" i="22"/>
  <c r="K1185" i="22"/>
  <c r="H1185" i="22"/>
  <c r="E1185" i="22"/>
  <c r="P1166" i="22"/>
  <c r="N1166" i="22"/>
  <c r="K1166" i="22"/>
  <c r="H1166" i="22"/>
  <c r="E1166" i="22"/>
  <c r="P1160" i="22"/>
  <c r="N1160" i="22"/>
  <c r="K1160" i="22"/>
  <c r="H1160" i="22"/>
  <c r="E1160" i="22"/>
  <c r="P1161" i="22"/>
  <c r="N1161" i="22"/>
  <c r="K1161" i="22"/>
  <c r="H1161" i="22"/>
  <c r="E1161" i="22"/>
  <c r="P1165" i="22"/>
  <c r="N1165" i="22"/>
  <c r="K1165" i="22"/>
  <c r="H1165" i="22"/>
  <c r="E1165" i="22"/>
  <c r="P1159" i="22"/>
  <c r="N1159" i="22"/>
  <c r="K1159" i="22"/>
  <c r="H1159" i="22"/>
  <c r="E1159" i="22"/>
  <c r="P1155" i="22"/>
  <c r="N1155" i="22"/>
  <c r="K1155" i="22"/>
  <c r="H1155" i="22"/>
  <c r="E1155" i="22"/>
  <c r="P1169" i="22"/>
  <c r="N1169" i="22"/>
  <c r="K1169" i="22"/>
  <c r="H1169" i="22"/>
  <c r="E1169" i="22"/>
  <c r="P1164" i="22"/>
  <c r="N1164" i="22"/>
  <c r="K1164" i="22"/>
  <c r="H1164" i="22"/>
  <c r="E1164" i="22"/>
  <c r="P1156" i="22"/>
  <c r="N1156" i="22"/>
  <c r="K1156" i="22"/>
  <c r="H1156" i="22"/>
  <c r="E1156" i="22"/>
  <c r="P1157" i="22"/>
  <c r="N1157" i="22"/>
  <c r="K1157" i="22"/>
  <c r="H1157" i="22"/>
  <c r="E1157" i="22"/>
  <c r="P1163" i="22"/>
  <c r="N1163" i="22"/>
  <c r="K1163" i="22"/>
  <c r="H1163" i="22"/>
  <c r="E1163" i="22"/>
  <c r="P1167" i="22"/>
  <c r="N1167" i="22"/>
  <c r="K1167" i="22"/>
  <c r="H1167" i="22"/>
  <c r="E1167" i="22"/>
  <c r="P1150" i="22"/>
  <c r="N1150" i="22"/>
  <c r="K1150" i="22"/>
  <c r="H1150" i="22"/>
  <c r="E1150" i="22"/>
  <c r="P1153" i="22"/>
  <c r="N1153" i="22"/>
  <c r="K1153" i="22"/>
  <c r="H1153" i="22"/>
  <c r="E1153" i="22"/>
  <c r="P1154" i="22"/>
  <c r="N1154" i="22"/>
  <c r="K1154" i="22"/>
  <c r="H1154" i="22"/>
  <c r="E1154" i="22"/>
  <c r="P1151" i="22"/>
  <c r="N1151" i="22"/>
  <c r="K1151" i="22"/>
  <c r="H1151" i="22"/>
  <c r="E1151" i="22"/>
  <c r="P1168" i="22"/>
  <c r="N1168" i="22"/>
  <c r="K1168" i="22"/>
  <c r="H1168" i="22"/>
  <c r="E1168" i="22"/>
  <c r="P1147" i="22"/>
  <c r="N1147" i="22"/>
  <c r="K1147" i="22"/>
  <c r="H1147" i="22"/>
  <c r="E1147" i="22"/>
  <c r="P1158" i="22"/>
  <c r="N1158" i="22"/>
  <c r="K1158" i="22"/>
  <c r="H1158" i="22"/>
  <c r="E1158" i="22"/>
  <c r="P1162" i="22"/>
  <c r="N1162" i="22"/>
  <c r="K1162" i="22"/>
  <c r="H1162" i="22"/>
  <c r="E1162" i="22"/>
  <c r="P1149" i="22"/>
  <c r="N1149" i="22"/>
  <c r="K1149" i="22"/>
  <c r="H1149" i="22"/>
  <c r="E1149" i="22"/>
  <c r="P1152" i="22"/>
  <c r="N1152" i="22"/>
  <c r="K1152" i="22"/>
  <c r="H1152" i="22"/>
  <c r="E1152" i="22"/>
  <c r="P1142" i="22"/>
  <c r="N1142" i="22"/>
  <c r="K1142" i="22"/>
  <c r="H1142" i="22"/>
  <c r="E1142" i="22"/>
  <c r="P1146" i="22"/>
  <c r="N1146" i="22"/>
  <c r="K1146" i="22"/>
  <c r="H1146" i="22"/>
  <c r="E1146" i="22"/>
  <c r="P1140" i="22"/>
  <c r="N1140" i="22"/>
  <c r="K1140" i="22"/>
  <c r="H1140" i="22"/>
  <c r="E1140" i="22"/>
  <c r="P1145" i="22"/>
  <c r="N1145" i="22"/>
  <c r="K1145" i="22"/>
  <c r="H1145" i="22"/>
  <c r="E1145" i="22"/>
  <c r="P1143" i="22"/>
  <c r="N1143" i="22"/>
  <c r="K1143" i="22"/>
  <c r="H1143" i="22"/>
  <c r="E1143" i="22"/>
  <c r="P1144" i="22"/>
  <c r="N1144" i="22"/>
  <c r="K1144" i="22"/>
  <c r="H1144" i="22"/>
  <c r="E1144" i="22"/>
  <c r="P1141" i="22"/>
  <c r="N1141" i="22"/>
  <c r="K1141" i="22"/>
  <c r="H1141" i="22"/>
  <c r="E1141" i="22"/>
  <c r="P1137" i="22"/>
  <c r="N1137" i="22"/>
  <c r="K1137" i="22"/>
  <c r="H1137" i="22"/>
  <c r="E1137" i="22"/>
  <c r="P1136" i="22"/>
  <c r="N1136" i="22"/>
  <c r="K1136" i="22"/>
  <c r="H1136" i="22"/>
  <c r="E1136" i="22"/>
  <c r="P1148" i="22"/>
  <c r="N1148" i="22"/>
  <c r="K1148" i="22"/>
  <c r="H1148" i="22"/>
  <c r="E1148" i="22"/>
  <c r="P1135" i="22"/>
  <c r="N1135" i="22"/>
  <c r="K1135" i="22"/>
  <c r="H1135" i="22"/>
  <c r="E1135" i="22"/>
  <c r="P1134" i="22"/>
  <c r="N1134" i="22"/>
  <c r="K1134" i="22"/>
  <c r="H1134" i="22"/>
  <c r="E1134" i="22"/>
  <c r="P1127" i="22"/>
  <c r="N1127" i="22"/>
  <c r="K1127" i="22"/>
  <c r="H1127" i="22"/>
  <c r="E1127" i="22"/>
  <c r="P1133" i="22"/>
  <c r="N1133" i="22"/>
  <c r="K1133" i="22"/>
  <c r="H1133" i="22"/>
  <c r="E1133" i="22"/>
  <c r="P1120" i="22"/>
  <c r="N1120" i="22"/>
  <c r="K1120" i="22"/>
  <c r="H1120" i="22"/>
  <c r="E1120" i="22"/>
  <c r="P1131" i="22"/>
  <c r="N1131" i="22"/>
  <c r="K1131" i="22"/>
  <c r="H1131" i="22"/>
  <c r="E1131" i="22"/>
  <c r="P1123" i="22"/>
  <c r="N1123" i="22"/>
  <c r="K1123" i="22"/>
  <c r="H1123" i="22"/>
  <c r="E1123" i="22"/>
  <c r="P1132" i="22"/>
  <c r="N1132" i="22"/>
  <c r="K1132" i="22"/>
  <c r="H1132" i="22"/>
  <c r="E1132" i="22"/>
  <c r="P1119" i="22"/>
  <c r="N1119" i="22"/>
  <c r="K1119" i="22"/>
  <c r="H1119" i="22"/>
  <c r="E1119" i="22"/>
  <c r="P1139" i="22"/>
  <c r="N1139" i="22"/>
  <c r="K1139" i="22"/>
  <c r="H1139" i="22"/>
  <c r="E1139" i="22"/>
  <c r="P1129" i="22"/>
  <c r="N1129" i="22"/>
  <c r="K1129" i="22"/>
  <c r="H1129" i="22"/>
  <c r="E1129" i="22"/>
  <c r="P1124" i="22"/>
  <c r="N1124" i="22"/>
  <c r="K1124" i="22"/>
  <c r="H1124" i="22"/>
  <c r="E1124" i="22"/>
  <c r="P1117" i="22"/>
  <c r="N1117" i="22"/>
  <c r="K1117" i="22"/>
  <c r="H1117" i="22"/>
  <c r="E1117" i="22"/>
  <c r="P1130" i="22"/>
  <c r="N1130" i="22"/>
  <c r="K1130" i="22"/>
  <c r="H1130" i="22"/>
  <c r="E1130" i="22"/>
  <c r="P1126" i="22"/>
  <c r="N1126" i="22"/>
  <c r="K1126" i="22"/>
  <c r="H1126" i="22"/>
  <c r="E1126" i="22"/>
  <c r="P1138" i="22"/>
  <c r="N1138" i="22"/>
  <c r="K1138" i="22"/>
  <c r="H1138" i="22"/>
  <c r="E1138" i="22"/>
  <c r="P1121" i="22"/>
  <c r="N1121" i="22"/>
  <c r="K1121" i="22"/>
  <c r="H1121" i="22"/>
  <c r="E1121" i="22"/>
  <c r="P1125" i="22"/>
  <c r="N1125" i="22"/>
  <c r="K1125" i="22"/>
  <c r="H1125" i="22"/>
  <c r="E1125" i="22"/>
  <c r="P1114" i="22"/>
  <c r="N1114" i="22"/>
  <c r="K1114" i="22"/>
  <c r="H1114" i="22"/>
  <c r="E1114" i="22"/>
  <c r="P1107" i="22"/>
  <c r="N1107" i="22"/>
  <c r="K1107" i="22"/>
  <c r="H1107" i="22"/>
  <c r="E1107" i="22"/>
  <c r="P1113" i="22"/>
  <c r="N1113" i="22"/>
  <c r="K1113" i="22"/>
  <c r="H1113" i="22"/>
  <c r="E1113" i="22"/>
  <c r="P1122" i="22"/>
  <c r="N1122" i="22"/>
  <c r="K1122" i="22"/>
  <c r="H1122" i="22"/>
  <c r="E1122" i="22"/>
  <c r="P1110" i="22"/>
  <c r="N1110" i="22"/>
  <c r="K1110" i="22"/>
  <c r="H1110" i="22"/>
  <c r="E1110" i="22"/>
  <c r="P1118" i="22"/>
  <c r="N1118" i="22"/>
  <c r="K1118" i="22"/>
  <c r="H1118" i="22"/>
  <c r="E1118" i="22"/>
  <c r="P1128" i="22"/>
  <c r="N1128" i="22"/>
  <c r="K1128" i="22"/>
  <c r="H1128" i="22"/>
  <c r="E1128" i="22"/>
  <c r="P1116" i="22"/>
  <c r="N1116" i="22"/>
  <c r="K1116" i="22"/>
  <c r="H1116" i="22"/>
  <c r="E1116" i="22"/>
  <c r="P1105" i="22"/>
  <c r="N1105" i="22"/>
  <c r="K1105" i="22"/>
  <c r="H1105" i="22"/>
  <c r="E1105" i="22"/>
  <c r="P1111" i="22"/>
  <c r="N1111" i="22"/>
  <c r="K1111" i="22"/>
  <c r="H1111" i="22"/>
  <c r="E1111" i="22"/>
  <c r="P1101" i="22"/>
  <c r="N1101" i="22"/>
  <c r="K1101" i="22"/>
  <c r="H1101" i="22"/>
  <c r="E1101" i="22"/>
  <c r="P1099" i="22"/>
  <c r="N1099" i="22"/>
  <c r="K1099" i="22"/>
  <c r="H1099" i="22"/>
  <c r="E1099" i="22"/>
  <c r="P1115" i="22"/>
  <c r="N1115" i="22"/>
  <c r="K1115" i="22"/>
  <c r="H1115" i="22"/>
  <c r="E1115" i="22"/>
  <c r="P1103" i="22"/>
  <c r="N1103" i="22"/>
  <c r="K1103" i="22"/>
  <c r="H1103" i="22"/>
  <c r="E1103" i="22"/>
  <c r="P1100" i="22"/>
  <c r="N1100" i="22"/>
  <c r="K1100" i="22"/>
  <c r="H1100" i="22"/>
  <c r="E1100" i="22"/>
  <c r="P1093" i="22"/>
  <c r="N1093" i="22"/>
  <c r="K1093" i="22"/>
  <c r="H1093" i="22"/>
  <c r="E1093" i="22"/>
  <c r="P1090" i="22"/>
  <c r="N1090" i="22"/>
  <c r="K1090" i="22"/>
  <c r="H1090" i="22"/>
  <c r="E1090" i="22"/>
  <c r="P1091" i="22"/>
  <c r="N1091" i="22"/>
  <c r="K1091" i="22"/>
  <c r="H1091" i="22"/>
  <c r="E1091" i="22"/>
  <c r="P1097" i="22"/>
  <c r="N1097" i="22"/>
  <c r="K1097" i="22"/>
  <c r="H1097" i="22"/>
  <c r="E1097" i="22"/>
  <c r="P1098" i="22"/>
  <c r="N1098" i="22"/>
  <c r="K1098" i="22"/>
  <c r="H1098" i="22"/>
  <c r="E1098" i="22"/>
  <c r="P1104" i="22"/>
  <c r="N1104" i="22"/>
  <c r="K1104" i="22"/>
  <c r="H1104" i="22"/>
  <c r="E1104" i="22"/>
  <c r="P1096" i="22"/>
  <c r="N1096" i="22"/>
  <c r="K1096" i="22"/>
  <c r="H1096" i="22"/>
  <c r="E1096" i="22"/>
  <c r="P1109" i="22"/>
  <c r="N1109" i="22"/>
  <c r="K1109" i="22"/>
  <c r="H1109" i="22"/>
  <c r="E1109" i="22"/>
  <c r="P1094" i="22"/>
  <c r="N1094" i="22"/>
  <c r="K1094" i="22"/>
  <c r="H1094" i="22"/>
  <c r="E1094" i="22"/>
  <c r="P1083" i="22"/>
  <c r="N1083" i="22"/>
  <c r="K1083" i="22"/>
  <c r="H1083" i="22"/>
  <c r="E1083" i="22"/>
  <c r="P1089" i="22"/>
  <c r="N1089" i="22"/>
  <c r="K1089" i="22"/>
  <c r="H1089" i="22"/>
  <c r="E1089" i="22"/>
  <c r="P1092" i="22"/>
  <c r="N1092" i="22"/>
  <c r="K1092" i="22"/>
  <c r="H1092" i="22"/>
  <c r="E1092" i="22"/>
  <c r="P1095" i="22"/>
  <c r="N1095" i="22"/>
  <c r="K1095" i="22"/>
  <c r="H1095" i="22"/>
  <c r="E1095" i="22"/>
  <c r="P1088" i="22"/>
  <c r="N1088" i="22"/>
  <c r="K1088" i="22"/>
  <c r="H1088" i="22"/>
  <c r="E1088" i="22"/>
  <c r="P1108" i="22"/>
  <c r="N1108" i="22"/>
  <c r="K1108" i="22"/>
  <c r="H1108" i="22"/>
  <c r="E1108" i="22"/>
  <c r="P1086" i="22"/>
  <c r="N1086" i="22"/>
  <c r="K1086" i="22"/>
  <c r="H1086" i="22"/>
  <c r="E1086" i="22"/>
  <c r="P1106" i="22"/>
  <c r="N1106" i="22"/>
  <c r="K1106" i="22"/>
  <c r="H1106" i="22"/>
  <c r="E1106" i="22"/>
  <c r="P1102" i="22"/>
  <c r="N1102" i="22"/>
  <c r="K1102" i="22"/>
  <c r="H1102" i="22"/>
  <c r="E1102" i="22"/>
  <c r="P1085" i="22"/>
  <c r="N1085" i="22"/>
  <c r="K1085" i="22"/>
  <c r="H1085" i="22"/>
  <c r="E1085" i="22"/>
  <c r="P1081" i="22"/>
  <c r="N1081" i="22"/>
  <c r="K1081" i="22"/>
  <c r="H1081" i="22"/>
  <c r="E1081" i="22"/>
  <c r="P1084" i="22"/>
  <c r="N1084" i="22"/>
  <c r="K1084" i="22"/>
  <c r="H1084" i="22"/>
  <c r="E1084" i="22"/>
  <c r="P1082" i="22"/>
  <c r="N1082" i="22"/>
  <c r="K1082" i="22"/>
  <c r="H1082" i="22"/>
  <c r="E1082" i="22"/>
  <c r="P1075" i="22"/>
  <c r="N1075" i="22"/>
  <c r="K1075" i="22"/>
  <c r="H1075" i="22"/>
  <c r="E1075" i="22"/>
  <c r="P1070" i="22"/>
  <c r="N1070" i="22"/>
  <c r="K1070" i="22"/>
  <c r="H1070" i="22"/>
  <c r="E1070" i="22"/>
  <c r="P1077" i="22"/>
  <c r="N1077" i="22"/>
  <c r="K1077" i="22"/>
  <c r="H1077" i="22"/>
  <c r="E1077" i="22"/>
  <c r="P1080" i="22"/>
  <c r="N1080" i="22"/>
  <c r="K1080" i="22"/>
  <c r="H1080" i="22"/>
  <c r="E1080" i="22"/>
  <c r="P1076" i="22"/>
  <c r="N1076" i="22"/>
  <c r="K1076" i="22"/>
  <c r="H1076" i="22"/>
  <c r="E1076" i="22"/>
  <c r="P1073" i="22"/>
  <c r="N1073" i="22"/>
  <c r="K1073" i="22"/>
  <c r="H1073" i="22"/>
  <c r="E1073" i="22"/>
  <c r="P1078" i="22"/>
  <c r="N1078" i="22"/>
  <c r="K1078" i="22"/>
  <c r="H1078" i="22"/>
  <c r="E1078" i="22"/>
  <c r="P1087" i="22"/>
  <c r="N1087" i="22"/>
  <c r="K1087" i="22"/>
  <c r="H1087" i="22"/>
  <c r="E1087" i="22"/>
  <c r="P1072" i="22"/>
  <c r="N1072" i="22"/>
  <c r="K1072" i="22"/>
  <c r="H1072" i="22"/>
  <c r="E1072" i="22"/>
  <c r="P1074" i="22"/>
  <c r="N1074" i="22"/>
  <c r="K1074" i="22"/>
  <c r="H1074" i="22"/>
  <c r="E1074" i="22"/>
  <c r="P1079" i="22"/>
  <c r="N1079" i="22"/>
  <c r="K1079" i="22"/>
  <c r="H1079" i="22"/>
  <c r="E1079" i="22"/>
  <c r="P1067" i="22"/>
  <c r="N1067" i="22"/>
  <c r="K1067" i="22"/>
  <c r="H1067" i="22"/>
  <c r="E1067" i="22"/>
  <c r="P1055" i="22"/>
  <c r="N1055" i="22"/>
  <c r="K1055" i="22"/>
  <c r="H1055" i="22"/>
  <c r="E1055" i="22"/>
  <c r="P1060" i="22"/>
  <c r="N1060" i="22"/>
  <c r="K1060" i="22"/>
  <c r="H1060" i="22"/>
  <c r="E1060" i="22"/>
  <c r="P1064" i="22"/>
  <c r="N1064" i="22"/>
  <c r="K1064" i="22"/>
  <c r="H1064" i="22"/>
  <c r="E1064" i="22"/>
  <c r="P1069" i="22"/>
  <c r="N1069" i="22"/>
  <c r="K1069" i="22"/>
  <c r="H1069" i="22"/>
  <c r="E1069" i="22"/>
  <c r="P1071" i="22"/>
  <c r="N1071" i="22"/>
  <c r="K1071" i="22"/>
  <c r="H1071" i="22"/>
  <c r="E1071" i="22"/>
  <c r="P1052" i="22"/>
  <c r="N1052" i="22"/>
  <c r="K1052" i="22"/>
  <c r="H1052" i="22"/>
  <c r="E1052" i="22"/>
  <c r="P1112" i="22"/>
  <c r="N1112" i="22"/>
  <c r="K1112" i="22"/>
  <c r="H1112" i="22"/>
  <c r="E1112" i="22"/>
  <c r="P1061" i="22"/>
  <c r="N1061" i="22"/>
  <c r="K1061" i="22"/>
  <c r="H1061" i="22"/>
  <c r="E1061" i="22"/>
  <c r="P1068" i="22"/>
  <c r="N1068" i="22"/>
  <c r="K1068" i="22"/>
  <c r="H1068" i="22"/>
  <c r="E1068" i="22"/>
  <c r="P1058" i="22"/>
  <c r="N1058" i="22"/>
  <c r="K1058" i="22"/>
  <c r="H1058" i="22"/>
  <c r="E1058" i="22"/>
  <c r="P1062" i="22"/>
  <c r="N1062" i="22"/>
  <c r="K1062" i="22"/>
  <c r="H1062" i="22"/>
  <c r="E1062" i="22"/>
  <c r="P1066" i="22"/>
  <c r="N1066" i="22"/>
  <c r="K1066" i="22"/>
  <c r="H1066" i="22"/>
  <c r="E1066" i="22"/>
  <c r="P1051" i="22"/>
  <c r="N1051" i="22"/>
  <c r="K1051" i="22"/>
  <c r="H1051" i="22"/>
  <c r="E1051" i="22"/>
  <c r="P1057" i="22"/>
  <c r="N1057" i="22"/>
  <c r="K1057" i="22"/>
  <c r="H1057" i="22"/>
  <c r="E1057" i="22"/>
  <c r="P1056" i="22"/>
  <c r="N1056" i="22"/>
  <c r="K1056" i="22"/>
  <c r="H1056" i="22"/>
  <c r="E1056" i="22"/>
  <c r="P1048" i="22"/>
  <c r="N1048" i="22"/>
  <c r="K1048" i="22"/>
  <c r="H1048" i="22"/>
  <c r="E1048" i="22"/>
  <c r="P1023" i="22"/>
  <c r="N1023" i="22"/>
  <c r="K1023" i="22"/>
  <c r="H1023" i="22"/>
  <c r="E1023" i="22"/>
  <c r="P1054" i="22"/>
  <c r="N1054" i="22"/>
  <c r="K1054" i="22"/>
  <c r="H1054" i="22"/>
  <c r="E1054" i="22"/>
  <c r="P1043" i="22"/>
  <c r="N1043" i="22"/>
  <c r="K1043" i="22"/>
  <c r="H1043" i="22"/>
  <c r="E1043" i="22"/>
  <c r="P1050" i="22"/>
  <c r="N1050" i="22"/>
  <c r="K1050" i="22"/>
  <c r="H1050" i="22"/>
  <c r="E1050" i="22"/>
  <c r="P1046" i="22"/>
  <c r="N1046" i="22"/>
  <c r="K1046" i="22"/>
  <c r="H1046" i="22"/>
  <c r="E1046" i="22"/>
  <c r="P1049" i="22"/>
  <c r="N1049" i="22"/>
  <c r="K1049" i="22"/>
  <c r="H1049" i="22"/>
  <c r="E1049" i="22"/>
  <c r="P1065" i="22"/>
  <c r="N1065" i="22"/>
  <c r="K1065" i="22"/>
  <c r="H1065" i="22"/>
  <c r="E1065" i="22"/>
  <c r="P1063" i="22"/>
  <c r="N1063" i="22"/>
  <c r="K1063" i="22"/>
  <c r="H1063" i="22"/>
  <c r="E1063" i="22"/>
  <c r="P1042" i="22"/>
  <c r="N1042" i="22"/>
  <c r="K1042" i="22"/>
  <c r="H1042" i="22"/>
  <c r="E1042" i="22"/>
  <c r="P1047" i="22"/>
  <c r="N1047" i="22"/>
  <c r="K1047" i="22"/>
  <c r="H1047" i="22"/>
  <c r="E1047" i="22"/>
  <c r="P1053" i="22"/>
  <c r="N1053" i="22"/>
  <c r="K1053" i="22"/>
  <c r="H1053" i="22"/>
  <c r="E1053" i="22"/>
  <c r="P1059" i="22"/>
  <c r="N1059" i="22"/>
  <c r="K1059" i="22"/>
  <c r="H1059" i="22"/>
  <c r="E1059" i="22"/>
  <c r="P1044" i="22"/>
  <c r="N1044" i="22"/>
  <c r="K1044" i="22"/>
  <c r="H1044" i="22"/>
  <c r="E1044" i="22"/>
  <c r="P1045" i="22"/>
  <c r="N1045" i="22"/>
  <c r="K1045" i="22"/>
  <c r="H1045" i="22"/>
  <c r="E1045" i="22"/>
  <c r="P1041" i="22"/>
  <c r="N1041" i="22"/>
  <c r="K1041" i="22"/>
  <c r="H1041" i="22"/>
  <c r="E1041" i="22"/>
  <c r="P1025" i="22"/>
  <c r="N1025" i="22"/>
  <c r="K1025" i="22"/>
  <c r="H1025" i="22"/>
  <c r="E1025" i="22"/>
  <c r="P1039" i="22"/>
  <c r="N1039" i="22"/>
  <c r="K1039" i="22"/>
  <c r="H1039" i="22"/>
  <c r="E1039" i="22"/>
  <c r="P1027" i="22"/>
  <c r="N1027" i="22"/>
  <c r="K1027" i="22"/>
  <c r="H1027" i="22"/>
  <c r="E1027" i="22"/>
  <c r="P1034" i="22"/>
  <c r="N1034" i="22"/>
  <c r="K1034" i="22"/>
  <c r="H1034" i="22"/>
  <c r="E1034" i="22"/>
  <c r="P1009" i="22"/>
  <c r="N1009" i="22"/>
  <c r="K1009" i="22"/>
  <c r="H1009" i="22"/>
  <c r="E1009" i="22"/>
  <c r="P1015" i="22"/>
  <c r="N1015" i="22"/>
  <c r="K1015" i="22"/>
  <c r="H1015" i="22"/>
  <c r="E1015" i="22"/>
  <c r="P1030" i="22"/>
  <c r="N1030" i="22"/>
  <c r="K1030" i="22"/>
  <c r="H1030" i="22"/>
  <c r="E1030" i="22"/>
  <c r="P1020" i="22"/>
  <c r="N1020" i="22"/>
  <c r="K1020" i="22"/>
  <c r="H1020" i="22"/>
  <c r="E1020" i="22"/>
  <c r="P1031" i="22"/>
  <c r="N1031" i="22"/>
  <c r="K1031" i="22"/>
  <c r="H1031" i="22"/>
  <c r="E1031" i="22"/>
  <c r="P1024" i="22"/>
  <c r="N1024" i="22"/>
  <c r="K1024" i="22"/>
  <c r="H1024" i="22"/>
  <c r="E1024" i="22"/>
  <c r="P1021" i="22"/>
  <c r="N1021" i="22"/>
  <c r="K1021" i="22"/>
  <c r="H1021" i="22"/>
  <c r="E1021" i="22"/>
  <c r="P1037" i="22"/>
  <c r="N1037" i="22"/>
  <c r="K1037" i="22"/>
  <c r="H1037" i="22"/>
  <c r="E1037" i="22"/>
  <c r="P1022" i="22"/>
  <c r="N1022" i="22"/>
  <c r="K1022" i="22"/>
  <c r="H1022" i="22"/>
  <c r="E1022" i="22"/>
  <c r="P1012" i="22"/>
  <c r="N1012" i="22"/>
  <c r="K1012" i="22"/>
  <c r="H1012" i="22"/>
  <c r="E1012" i="22"/>
  <c r="P1008" i="22"/>
  <c r="N1008" i="22"/>
  <c r="K1008" i="22"/>
  <c r="H1008" i="22"/>
  <c r="E1008" i="22"/>
  <c r="P1018" i="22"/>
  <c r="N1018" i="22"/>
  <c r="K1018" i="22"/>
  <c r="H1018" i="22"/>
  <c r="E1018" i="22"/>
  <c r="P1028" i="22"/>
  <c r="N1028" i="22"/>
  <c r="K1028" i="22"/>
  <c r="H1028" i="22"/>
  <c r="E1028" i="22"/>
  <c r="P1017" i="22"/>
  <c r="N1017" i="22"/>
  <c r="K1017" i="22"/>
  <c r="H1017" i="22"/>
  <c r="E1017" i="22"/>
  <c r="P1038" i="22"/>
  <c r="N1038" i="22"/>
  <c r="K1038" i="22"/>
  <c r="H1038" i="22"/>
  <c r="E1038" i="22"/>
  <c r="P1040" i="22"/>
  <c r="N1040" i="22"/>
  <c r="K1040" i="22"/>
  <c r="H1040" i="22"/>
  <c r="E1040" i="22"/>
  <c r="P1004" i="22"/>
  <c r="N1004" i="22"/>
  <c r="K1004" i="22"/>
  <c r="H1004" i="22"/>
  <c r="E1004" i="22"/>
  <c r="P1036" i="22"/>
  <c r="N1036" i="22"/>
  <c r="K1036" i="22"/>
  <c r="H1036" i="22"/>
  <c r="E1036" i="22"/>
  <c r="P1033" i="22"/>
  <c r="N1033" i="22"/>
  <c r="K1033" i="22"/>
  <c r="H1033" i="22"/>
  <c r="E1033" i="22"/>
  <c r="P1010" i="22"/>
  <c r="N1010" i="22"/>
  <c r="K1010" i="22"/>
  <c r="H1010" i="22"/>
  <c r="E1010" i="22"/>
  <c r="P1019" i="22"/>
  <c r="N1019" i="22"/>
  <c r="K1019" i="22"/>
  <c r="H1019" i="22"/>
  <c r="E1019" i="22"/>
  <c r="P1014" i="22"/>
  <c r="N1014" i="22"/>
  <c r="K1014" i="22"/>
  <c r="H1014" i="22"/>
  <c r="E1014" i="22"/>
  <c r="P1032" i="22"/>
  <c r="N1032" i="22"/>
  <c r="K1032" i="22"/>
  <c r="H1032" i="22"/>
  <c r="E1032" i="22"/>
  <c r="P1001" i="22"/>
  <c r="N1001" i="22"/>
  <c r="K1001" i="22"/>
  <c r="H1001" i="22"/>
  <c r="E1001" i="22"/>
  <c r="P1029" i="22"/>
  <c r="N1029" i="22"/>
  <c r="K1029" i="22"/>
  <c r="H1029" i="22"/>
  <c r="E1029" i="22"/>
  <c r="P989" i="22"/>
  <c r="N989" i="22"/>
  <c r="K989" i="22"/>
  <c r="H989" i="22"/>
  <c r="E989" i="22"/>
  <c r="P1007" i="22"/>
  <c r="N1007" i="22"/>
  <c r="K1007" i="22"/>
  <c r="H1007" i="22"/>
  <c r="E1007" i="22"/>
  <c r="P978" i="22"/>
  <c r="N978" i="22"/>
  <c r="K978" i="22"/>
  <c r="H978" i="22"/>
  <c r="E978" i="22"/>
  <c r="P997" i="22"/>
  <c r="N997" i="22"/>
  <c r="K997" i="22"/>
  <c r="H997" i="22"/>
  <c r="E997" i="22"/>
  <c r="P1005" i="22"/>
  <c r="N1005" i="22"/>
  <c r="K1005" i="22"/>
  <c r="H1005" i="22"/>
  <c r="E1005" i="22"/>
  <c r="P1016" i="22"/>
  <c r="N1016" i="22"/>
  <c r="K1016" i="22"/>
  <c r="H1016" i="22"/>
  <c r="E1016" i="22"/>
  <c r="P1026" i="22"/>
  <c r="N1026" i="22"/>
  <c r="K1026" i="22"/>
  <c r="H1026" i="22"/>
  <c r="E1026" i="22"/>
  <c r="P994" i="22"/>
  <c r="N994" i="22"/>
  <c r="K994" i="22"/>
  <c r="H994" i="22"/>
  <c r="E994" i="22"/>
  <c r="P1006" i="22"/>
  <c r="N1006" i="22"/>
  <c r="K1006" i="22"/>
  <c r="H1006" i="22"/>
  <c r="E1006" i="22"/>
  <c r="P1013" i="22"/>
  <c r="N1013" i="22"/>
  <c r="K1013" i="22"/>
  <c r="H1013" i="22"/>
  <c r="E1013" i="22"/>
  <c r="P998" i="22"/>
  <c r="N998" i="22"/>
  <c r="K998" i="22"/>
  <c r="H998" i="22"/>
  <c r="E998" i="22"/>
  <c r="P966" i="22"/>
  <c r="N966" i="22"/>
  <c r="K966" i="22"/>
  <c r="H966" i="22"/>
  <c r="E966" i="22"/>
  <c r="P1035" i="22"/>
  <c r="N1035" i="22"/>
  <c r="K1035" i="22"/>
  <c r="H1035" i="22"/>
  <c r="E1035" i="22"/>
  <c r="P1003" i="22"/>
  <c r="N1003" i="22"/>
  <c r="K1003" i="22"/>
  <c r="H1003" i="22"/>
  <c r="E1003" i="22"/>
  <c r="P992" i="22"/>
  <c r="N992" i="22"/>
  <c r="K992" i="22"/>
  <c r="H992" i="22"/>
  <c r="E992" i="22"/>
  <c r="P975" i="22"/>
  <c r="N975" i="22"/>
  <c r="K975" i="22"/>
  <c r="H975" i="22"/>
  <c r="E975" i="22"/>
  <c r="P995" i="22"/>
  <c r="N995" i="22"/>
  <c r="K995" i="22"/>
  <c r="H995" i="22"/>
  <c r="E995" i="22"/>
  <c r="P1002" i="22"/>
  <c r="N1002" i="22"/>
  <c r="K1002" i="22"/>
  <c r="H1002" i="22"/>
  <c r="E1002" i="22"/>
  <c r="P982" i="22"/>
  <c r="N982" i="22"/>
  <c r="K982" i="22"/>
  <c r="H982" i="22"/>
  <c r="E982" i="22"/>
  <c r="P985" i="22"/>
  <c r="N985" i="22"/>
  <c r="K985" i="22"/>
  <c r="H985" i="22"/>
  <c r="E985" i="22"/>
  <c r="P979" i="22"/>
  <c r="N979" i="22"/>
  <c r="K979" i="22"/>
  <c r="H979" i="22"/>
  <c r="E979" i="22"/>
  <c r="P993" i="22"/>
  <c r="N993" i="22"/>
  <c r="K993" i="22"/>
  <c r="H993" i="22"/>
  <c r="E993" i="22"/>
  <c r="P988" i="22"/>
  <c r="N988" i="22"/>
  <c r="K988" i="22"/>
  <c r="H988" i="22"/>
  <c r="E988" i="22"/>
  <c r="P991" i="22"/>
  <c r="N991" i="22"/>
  <c r="K991" i="22"/>
  <c r="H991" i="22"/>
  <c r="E991" i="22"/>
  <c r="P996" i="22"/>
  <c r="N996" i="22"/>
  <c r="K996" i="22"/>
  <c r="H996" i="22"/>
  <c r="E996" i="22"/>
  <c r="P984" i="22"/>
  <c r="N984" i="22"/>
  <c r="K984" i="22"/>
  <c r="H984" i="22"/>
  <c r="E984" i="22"/>
  <c r="P1000" i="22"/>
  <c r="N1000" i="22"/>
  <c r="K1000" i="22"/>
  <c r="H1000" i="22"/>
  <c r="E1000" i="22"/>
  <c r="P999" i="22"/>
  <c r="N999" i="22"/>
  <c r="K999" i="22"/>
  <c r="H999" i="22"/>
  <c r="E999" i="22"/>
  <c r="P1011" i="22"/>
  <c r="N1011" i="22"/>
  <c r="K1011" i="22"/>
  <c r="H1011" i="22"/>
  <c r="E1011" i="22"/>
  <c r="P943" i="22"/>
  <c r="N943" i="22"/>
  <c r="K943" i="22"/>
  <c r="H943" i="22"/>
  <c r="E943" i="22"/>
  <c r="P990" i="22"/>
  <c r="N990" i="22"/>
  <c r="K990" i="22"/>
  <c r="H990" i="22"/>
  <c r="E990" i="22"/>
  <c r="P965" i="22"/>
  <c r="N965" i="22"/>
  <c r="K965" i="22"/>
  <c r="H965" i="22"/>
  <c r="E965" i="22"/>
  <c r="P972" i="22"/>
  <c r="N972" i="22"/>
  <c r="K972" i="22"/>
  <c r="H972" i="22"/>
  <c r="E972" i="22"/>
  <c r="P969" i="22"/>
  <c r="N969" i="22"/>
  <c r="K969" i="22"/>
  <c r="H969" i="22"/>
  <c r="E969" i="22"/>
  <c r="P971" i="22"/>
  <c r="N971" i="22"/>
  <c r="K971" i="22"/>
  <c r="H971" i="22"/>
  <c r="E971" i="22"/>
  <c r="P962" i="22"/>
  <c r="N962" i="22"/>
  <c r="K962" i="22"/>
  <c r="H962" i="22"/>
  <c r="E962" i="22"/>
  <c r="P974" i="22"/>
  <c r="N974" i="22"/>
  <c r="K974" i="22"/>
  <c r="H974" i="22"/>
  <c r="E974" i="22"/>
  <c r="P981" i="22"/>
  <c r="N981" i="22"/>
  <c r="K981" i="22"/>
  <c r="H981" i="22"/>
  <c r="E981" i="22"/>
  <c r="P980" i="22"/>
  <c r="N980" i="22"/>
  <c r="K980" i="22"/>
  <c r="H980" i="22"/>
  <c r="E980" i="22"/>
  <c r="P968" i="22"/>
  <c r="N968" i="22"/>
  <c r="K968" i="22"/>
  <c r="H968" i="22"/>
  <c r="E968" i="22"/>
  <c r="P987" i="22"/>
  <c r="N987" i="22"/>
  <c r="K987" i="22"/>
  <c r="H987" i="22"/>
  <c r="E987" i="22"/>
  <c r="P927" i="22"/>
  <c r="N927" i="22"/>
  <c r="K927" i="22"/>
  <c r="H927" i="22"/>
  <c r="E927" i="22"/>
  <c r="P983" i="22"/>
  <c r="N983" i="22"/>
  <c r="K983" i="22"/>
  <c r="H983" i="22"/>
  <c r="E983" i="22"/>
  <c r="P977" i="22"/>
  <c r="N977" i="22"/>
  <c r="K977" i="22"/>
  <c r="H977" i="22"/>
  <c r="E977" i="22"/>
  <c r="P953" i="22"/>
  <c r="N953" i="22"/>
  <c r="K953" i="22"/>
  <c r="H953" i="22"/>
  <c r="E953" i="22"/>
  <c r="P952" i="22"/>
  <c r="N952" i="22"/>
  <c r="K952" i="22"/>
  <c r="H952" i="22"/>
  <c r="E952" i="22"/>
  <c r="P967" i="22"/>
  <c r="N967" i="22"/>
  <c r="K967" i="22"/>
  <c r="H967" i="22"/>
  <c r="E967" i="22"/>
  <c r="P963" i="22"/>
  <c r="N963" i="22"/>
  <c r="K963" i="22"/>
  <c r="H963" i="22"/>
  <c r="E963" i="22"/>
  <c r="P973" i="22"/>
  <c r="N973" i="22"/>
  <c r="K973" i="22"/>
  <c r="H973" i="22"/>
  <c r="E973" i="22"/>
  <c r="P960" i="22"/>
  <c r="N960" i="22"/>
  <c r="K960" i="22"/>
  <c r="H960" i="22"/>
  <c r="E960" i="22"/>
  <c r="P934" i="22"/>
  <c r="N934" i="22"/>
  <c r="K934" i="22"/>
  <c r="H934" i="22"/>
  <c r="E934" i="22"/>
  <c r="P986" i="22"/>
  <c r="N986" i="22"/>
  <c r="K986" i="22"/>
  <c r="H986" i="22"/>
  <c r="E986" i="22"/>
  <c r="P955" i="22"/>
  <c r="N955" i="22"/>
  <c r="K955" i="22"/>
  <c r="H955" i="22"/>
  <c r="E955" i="22"/>
  <c r="P948" i="22"/>
  <c r="N948" i="22"/>
  <c r="K948" i="22"/>
  <c r="H948" i="22"/>
  <c r="E948" i="22"/>
  <c r="P964" i="22"/>
  <c r="N964" i="22"/>
  <c r="K964" i="22"/>
  <c r="H964" i="22"/>
  <c r="E964" i="22"/>
  <c r="P959" i="22"/>
  <c r="N959" i="22"/>
  <c r="K959" i="22"/>
  <c r="H959" i="22"/>
  <c r="E959" i="22"/>
  <c r="P970" i="22"/>
  <c r="N970" i="22"/>
  <c r="K970" i="22"/>
  <c r="H970" i="22"/>
  <c r="E970" i="22"/>
  <c r="P950" i="22"/>
  <c r="N950" i="22"/>
  <c r="K950" i="22"/>
  <c r="H950" i="22"/>
  <c r="E950" i="22"/>
  <c r="P913" i="22"/>
  <c r="N913" i="22"/>
  <c r="K913" i="22"/>
  <c r="H913" i="22"/>
  <c r="E913" i="22"/>
  <c r="P961" i="22"/>
  <c r="N961" i="22"/>
  <c r="K961" i="22"/>
  <c r="H961" i="22"/>
  <c r="E961" i="22"/>
  <c r="P951" i="22"/>
  <c r="N951" i="22"/>
  <c r="K951" i="22"/>
  <c r="H951" i="22"/>
  <c r="E951" i="22"/>
  <c r="P926" i="22"/>
  <c r="N926" i="22"/>
  <c r="K926" i="22"/>
  <c r="H926" i="22"/>
  <c r="E926" i="22"/>
  <c r="P976" i="22"/>
  <c r="N976" i="22"/>
  <c r="K976" i="22"/>
  <c r="H976" i="22"/>
  <c r="E976" i="22"/>
  <c r="P957" i="22"/>
  <c r="N957" i="22"/>
  <c r="K957" i="22"/>
  <c r="H957" i="22"/>
  <c r="E957" i="22"/>
  <c r="P949" i="22"/>
  <c r="N949" i="22"/>
  <c r="K949" i="22"/>
  <c r="H949" i="22"/>
  <c r="E949" i="22"/>
  <c r="P945" i="22"/>
  <c r="N945" i="22"/>
  <c r="K945" i="22"/>
  <c r="H945" i="22"/>
  <c r="E945" i="22"/>
  <c r="P939" i="22"/>
  <c r="N939" i="22"/>
  <c r="K939" i="22"/>
  <c r="H939" i="22"/>
  <c r="E939" i="22"/>
  <c r="P937" i="22"/>
  <c r="N937" i="22"/>
  <c r="K937" i="22"/>
  <c r="H937" i="22"/>
  <c r="E937" i="22"/>
  <c r="P954" i="22"/>
  <c r="N954" i="22"/>
  <c r="K954" i="22"/>
  <c r="H954" i="22"/>
  <c r="E954" i="22"/>
  <c r="P936" i="22"/>
  <c r="N936" i="22"/>
  <c r="K936" i="22"/>
  <c r="H936" i="22"/>
  <c r="E936" i="22"/>
  <c r="P956" i="22"/>
  <c r="N956" i="22"/>
  <c r="K956" i="22"/>
  <c r="H956" i="22"/>
  <c r="E956" i="22"/>
  <c r="P944" i="22"/>
  <c r="N944" i="22"/>
  <c r="K944" i="22"/>
  <c r="H944" i="22"/>
  <c r="E944" i="22"/>
  <c r="P932" i="22"/>
  <c r="N932" i="22"/>
  <c r="K932" i="22"/>
  <c r="H932" i="22"/>
  <c r="E932" i="22"/>
  <c r="P930" i="22"/>
  <c r="N930" i="22"/>
  <c r="K930" i="22"/>
  <c r="H930" i="22"/>
  <c r="E930" i="22"/>
  <c r="P941" i="22"/>
  <c r="N941" i="22"/>
  <c r="K941" i="22"/>
  <c r="H941" i="22"/>
  <c r="E941" i="22"/>
  <c r="P946" i="22"/>
  <c r="N946" i="22"/>
  <c r="K946" i="22"/>
  <c r="H946" i="22"/>
  <c r="E946" i="22"/>
  <c r="P942" i="22"/>
  <c r="N942" i="22"/>
  <c r="K942" i="22"/>
  <c r="H942" i="22"/>
  <c r="E942" i="22"/>
  <c r="P924" i="22"/>
  <c r="N924" i="22"/>
  <c r="K924" i="22"/>
  <c r="H924" i="22"/>
  <c r="E924" i="22"/>
  <c r="P921" i="22"/>
  <c r="N921" i="22"/>
  <c r="K921" i="22"/>
  <c r="H921" i="22"/>
  <c r="E921" i="22"/>
  <c r="P914" i="22"/>
  <c r="N914" i="22"/>
  <c r="K914" i="22"/>
  <c r="H914" i="22"/>
  <c r="E914" i="22"/>
  <c r="P935" i="22"/>
  <c r="N935" i="22"/>
  <c r="K935" i="22"/>
  <c r="H935" i="22"/>
  <c r="E935" i="22"/>
  <c r="P931" i="22"/>
  <c r="N931" i="22"/>
  <c r="K931" i="22"/>
  <c r="H931" i="22"/>
  <c r="E931" i="22"/>
  <c r="P897" i="22"/>
  <c r="N897" i="22"/>
  <c r="K897" i="22"/>
  <c r="H897" i="22"/>
  <c r="E897" i="22"/>
  <c r="P916" i="22"/>
  <c r="N916" i="22"/>
  <c r="K916" i="22"/>
  <c r="H916" i="22"/>
  <c r="E916" i="22"/>
  <c r="P958" i="22"/>
  <c r="N958" i="22"/>
  <c r="K958" i="22"/>
  <c r="H958" i="22"/>
  <c r="E958" i="22"/>
  <c r="P933" i="22"/>
  <c r="N933" i="22"/>
  <c r="K933" i="22"/>
  <c r="H933" i="22"/>
  <c r="E933" i="22"/>
  <c r="P907" i="22"/>
  <c r="N907" i="22"/>
  <c r="K907" i="22"/>
  <c r="H907" i="22"/>
  <c r="E907" i="22"/>
  <c r="P940" i="22"/>
  <c r="N940" i="22"/>
  <c r="K940" i="22"/>
  <c r="H940" i="22"/>
  <c r="E940" i="22"/>
  <c r="P928" i="22"/>
  <c r="N928" i="22"/>
  <c r="K928" i="22"/>
  <c r="H928" i="22"/>
  <c r="E928" i="22"/>
  <c r="P900" i="22"/>
  <c r="N900" i="22"/>
  <c r="K900" i="22"/>
  <c r="H900" i="22"/>
  <c r="E900" i="22"/>
  <c r="P922" i="22"/>
  <c r="N922" i="22"/>
  <c r="K922" i="22"/>
  <c r="H922" i="22"/>
  <c r="E922" i="22"/>
  <c r="P947" i="22"/>
  <c r="N947" i="22"/>
  <c r="K947" i="22"/>
  <c r="H947" i="22"/>
  <c r="E947" i="22"/>
  <c r="P938" i="22"/>
  <c r="N938" i="22"/>
  <c r="K938" i="22"/>
  <c r="H938" i="22"/>
  <c r="E938" i="22"/>
  <c r="P918" i="22"/>
  <c r="N918" i="22"/>
  <c r="K918" i="22"/>
  <c r="H918" i="22"/>
  <c r="E918" i="22"/>
  <c r="P923" i="22"/>
  <c r="N923" i="22"/>
  <c r="K923" i="22"/>
  <c r="H923" i="22"/>
  <c r="E923" i="22"/>
  <c r="P925" i="22"/>
  <c r="N925" i="22"/>
  <c r="K925" i="22"/>
  <c r="H925" i="22"/>
  <c r="E925" i="22"/>
  <c r="P917" i="22"/>
  <c r="N917" i="22"/>
  <c r="K917" i="22"/>
  <c r="H917" i="22"/>
  <c r="E917" i="22"/>
  <c r="P911" i="22"/>
  <c r="N911" i="22"/>
  <c r="K911" i="22"/>
  <c r="H911" i="22"/>
  <c r="E911" i="22"/>
  <c r="P915" i="22"/>
  <c r="N915" i="22"/>
  <c r="K915" i="22"/>
  <c r="H915" i="22"/>
  <c r="E915" i="22"/>
  <c r="P912" i="22"/>
  <c r="N912" i="22"/>
  <c r="K912" i="22"/>
  <c r="H912" i="22"/>
  <c r="E912" i="22"/>
  <c r="P910" i="22"/>
  <c r="N910" i="22"/>
  <c r="K910" i="22"/>
  <c r="H910" i="22"/>
  <c r="E910" i="22"/>
  <c r="P906" i="22"/>
  <c r="N906" i="22"/>
  <c r="K906" i="22"/>
  <c r="H906" i="22"/>
  <c r="E906" i="22"/>
  <c r="P850" i="22"/>
  <c r="N850" i="22"/>
  <c r="K850" i="22"/>
  <c r="H850" i="22"/>
  <c r="E850" i="22"/>
  <c r="P919" i="22"/>
  <c r="N919" i="22"/>
  <c r="K919" i="22"/>
  <c r="H919" i="22"/>
  <c r="E919" i="22"/>
  <c r="P891" i="22"/>
  <c r="N891" i="22"/>
  <c r="K891" i="22"/>
  <c r="H891" i="22"/>
  <c r="E891" i="22"/>
  <c r="P879" i="22"/>
  <c r="N879" i="22"/>
  <c r="K879" i="22"/>
  <c r="H879" i="22"/>
  <c r="E879" i="22"/>
  <c r="P890" i="22"/>
  <c r="N890" i="22"/>
  <c r="K890" i="22"/>
  <c r="H890" i="22"/>
  <c r="E890" i="22"/>
  <c r="P902" i="22"/>
  <c r="N902" i="22"/>
  <c r="K902" i="22"/>
  <c r="H902" i="22"/>
  <c r="E902" i="22"/>
  <c r="P929" i="22"/>
  <c r="N929" i="22"/>
  <c r="K929" i="22"/>
  <c r="H929" i="22"/>
  <c r="E929" i="22"/>
  <c r="P903" i="22"/>
  <c r="N903" i="22"/>
  <c r="K903" i="22"/>
  <c r="H903" i="22"/>
  <c r="E903" i="22"/>
  <c r="P899" i="22"/>
  <c r="N899" i="22"/>
  <c r="K899" i="22"/>
  <c r="H899" i="22"/>
  <c r="E899" i="22"/>
  <c r="P904" i="22"/>
  <c r="N904" i="22"/>
  <c r="K904" i="22"/>
  <c r="H904" i="22"/>
  <c r="E904" i="22"/>
  <c r="P909" i="22"/>
  <c r="N909" i="22"/>
  <c r="K909" i="22"/>
  <c r="H909" i="22"/>
  <c r="E909" i="22"/>
  <c r="P873" i="22"/>
  <c r="N873" i="22"/>
  <c r="K873" i="22"/>
  <c r="H873" i="22"/>
  <c r="E873" i="22"/>
  <c r="P868" i="22"/>
  <c r="N868" i="22"/>
  <c r="K868" i="22"/>
  <c r="H868" i="22"/>
  <c r="E868" i="22"/>
  <c r="P898" i="22"/>
  <c r="N898" i="22"/>
  <c r="K898" i="22"/>
  <c r="H898" i="22"/>
  <c r="E898" i="22"/>
  <c r="P875" i="22"/>
  <c r="N875" i="22"/>
  <c r="K875" i="22"/>
  <c r="H875" i="22"/>
  <c r="E875" i="22"/>
  <c r="P892" i="22"/>
  <c r="N892" i="22"/>
  <c r="K892" i="22"/>
  <c r="H892" i="22"/>
  <c r="E892" i="22"/>
  <c r="P885" i="22"/>
  <c r="N885" i="22"/>
  <c r="K885" i="22"/>
  <c r="H885" i="22"/>
  <c r="E885" i="22"/>
  <c r="P839" i="22"/>
  <c r="N839" i="22"/>
  <c r="K839" i="22"/>
  <c r="H839" i="22"/>
  <c r="E839" i="22"/>
  <c r="P894" i="22"/>
  <c r="N894" i="22"/>
  <c r="K894" i="22"/>
  <c r="H894" i="22"/>
  <c r="E894" i="22"/>
  <c r="P895" i="22"/>
  <c r="N895" i="22"/>
  <c r="K895" i="22"/>
  <c r="H895" i="22"/>
  <c r="E895" i="22"/>
  <c r="P883" i="22"/>
  <c r="N883" i="22"/>
  <c r="K883" i="22"/>
  <c r="H883" i="22"/>
  <c r="E883" i="22"/>
  <c r="P905" i="22"/>
  <c r="N905" i="22"/>
  <c r="K905" i="22"/>
  <c r="H905" i="22"/>
  <c r="E905" i="22"/>
  <c r="P908" i="22"/>
  <c r="N908" i="22"/>
  <c r="K908" i="22"/>
  <c r="H908" i="22"/>
  <c r="E908" i="22"/>
  <c r="P901" i="22"/>
  <c r="N901" i="22"/>
  <c r="K901" i="22"/>
  <c r="H901" i="22"/>
  <c r="E901" i="22"/>
  <c r="P882" i="22"/>
  <c r="N882" i="22"/>
  <c r="K882" i="22"/>
  <c r="H882" i="22"/>
  <c r="E882" i="22"/>
  <c r="P893" i="22"/>
  <c r="N893" i="22"/>
  <c r="K893" i="22"/>
  <c r="H893" i="22"/>
  <c r="E893" i="22"/>
  <c r="P886" i="22"/>
  <c r="N886" i="22"/>
  <c r="K886" i="22"/>
  <c r="H886" i="22"/>
  <c r="E886" i="22"/>
  <c r="P878" i="22"/>
  <c r="N878" i="22"/>
  <c r="K878" i="22"/>
  <c r="H878" i="22"/>
  <c r="E878" i="22"/>
  <c r="P866" i="22"/>
  <c r="N866" i="22"/>
  <c r="K866" i="22"/>
  <c r="H866" i="22"/>
  <c r="E866" i="22"/>
  <c r="P881" i="22"/>
  <c r="N881" i="22"/>
  <c r="K881" i="22"/>
  <c r="H881" i="22"/>
  <c r="E881" i="22"/>
  <c r="P864" i="22"/>
  <c r="N864" i="22"/>
  <c r="K864" i="22"/>
  <c r="H864" i="22"/>
  <c r="E864" i="22"/>
  <c r="P831" i="22"/>
  <c r="N831" i="22"/>
  <c r="K831" i="22"/>
  <c r="H831" i="22"/>
  <c r="E831" i="22"/>
  <c r="P861" i="22"/>
  <c r="N861" i="22"/>
  <c r="K861" i="22"/>
  <c r="H861" i="22"/>
  <c r="E861" i="22"/>
  <c r="P920" i="22"/>
  <c r="N920" i="22"/>
  <c r="K920" i="22"/>
  <c r="H920" i="22"/>
  <c r="E920" i="22"/>
  <c r="P889" i="22"/>
  <c r="N889" i="22"/>
  <c r="K889" i="22"/>
  <c r="H889" i="22"/>
  <c r="E889" i="22"/>
  <c r="P855" i="22"/>
  <c r="N855" i="22"/>
  <c r="K855" i="22"/>
  <c r="H855" i="22"/>
  <c r="E855" i="22"/>
  <c r="P869" i="22"/>
  <c r="N869" i="22"/>
  <c r="K869" i="22"/>
  <c r="H869" i="22"/>
  <c r="E869" i="22"/>
  <c r="P876" i="22"/>
  <c r="N876" i="22"/>
  <c r="K876" i="22"/>
  <c r="H876" i="22"/>
  <c r="E876" i="22"/>
  <c r="P853" i="22"/>
  <c r="N853" i="22"/>
  <c r="K853" i="22"/>
  <c r="H853" i="22"/>
  <c r="E853" i="22"/>
  <c r="P896" i="22"/>
  <c r="N896" i="22"/>
  <c r="K896" i="22"/>
  <c r="H896" i="22"/>
  <c r="E896" i="22"/>
  <c r="P872" i="22"/>
  <c r="N872" i="22"/>
  <c r="K872" i="22"/>
  <c r="H872" i="22"/>
  <c r="E872" i="22"/>
  <c r="P874" i="22"/>
  <c r="N874" i="22"/>
  <c r="K874" i="22"/>
  <c r="H874" i="22"/>
  <c r="E874" i="22"/>
  <c r="P858" i="22"/>
  <c r="N858" i="22"/>
  <c r="K858" i="22"/>
  <c r="H858" i="22"/>
  <c r="E858" i="22"/>
  <c r="P888" i="22"/>
  <c r="N888" i="22"/>
  <c r="K888" i="22"/>
  <c r="H888" i="22"/>
  <c r="E888" i="22"/>
  <c r="P862" i="22"/>
  <c r="N862" i="22"/>
  <c r="K862" i="22"/>
  <c r="H862" i="22"/>
  <c r="E862" i="22"/>
  <c r="P877" i="22"/>
  <c r="N877" i="22"/>
  <c r="K877" i="22"/>
  <c r="H877" i="22"/>
  <c r="E877" i="22"/>
  <c r="P859" i="22"/>
  <c r="N859" i="22"/>
  <c r="K859" i="22"/>
  <c r="H859" i="22"/>
  <c r="E859" i="22"/>
  <c r="P851" i="22"/>
  <c r="N851" i="22"/>
  <c r="K851" i="22"/>
  <c r="H851" i="22"/>
  <c r="E851" i="22"/>
  <c r="P865" i="22"/>
  <c r="N865" i="22"/>
  <c r="K865" i="22"/>
  <c r="H865" i="22"/>
  <c r="E865" i="22"/>
  <c r="P852" i="22"/>
  <c r="N852" i="22"/>
  <c r="K852" i="22"/>
  <c r="H852" i="22"/>
  <c r="E852" i="22"/>
  <c r="P867" i="22"/>
  <c r="N867" i="22"/>
  <c r="K867" i="22"/>
  <c r="H867" i="22"/>
  <c r="E867" i="22"/>
  <c r="P840" i="22"/>
  <c r="N840" i="22"/>
  <c r="K840" i="22"/>
  <c r="H840" i="22"/>
  <c r="E840" i="22"/>
  <c r="P863" i="22"/>
  <c r="N863" i="22"/>
  <c r="K863" i="22"/>
  <c r="H863" i="22"/>
  <c r="E863" i="22"/>
  <c r="P856" i="22"/>
  <c r="N856" i="22"/>
  <c r="K856" i="22"/>
  <c r="H856" i="22"/>
  <c r="E856" i="22"/>
  <c r="P860" i="22"/>
  <c r="N860" i="22"/>
  <c r="K860" i="22"/>
  <c r="H860" i="22"/>
  <c r="E860" i="22"/>
  <c r="P884" i="22"/>
  <c r="N884" i="22"/>
  <c r="K884" i="22"/>
  <c r="H884" i="22"/>
  <c r="E884" i="22"/>
  <c r="P814" i="22"/>
  <c r="N814" i="22"/>
  <c r="K814" i="22"/>
  <c r="H814" i="22"/>
  <c r="E814" i="22"/>
  <c r="P854" i="22"/>
  <c r="N854" i="22"/>
  <c r="K854" i="22"/>
  <c r="H854" i="22"/>
  <c r="E854" i="22"/>
  <c r="P837" i="22"/>
  <c r="N837" i="22"/>
  <c r="K837" i="22"/>
  <c r="H837" i="22"/>
  <c r="E837" i="22"/>
  <c r="P833" i="22"/>
  <c r="N833" i="22"/>
  <c r="K833" i="22"/>
  <c r="H833" i="22"/>
  <c r="E833" i="22"/>
  <c r="P871" i="22"/>
  <c r="N871" i="22"/>
  <c r="K871" i="22"/>
  <c r="H871" i="22"/>
  <c r="E871" i="22"/>
  <c r="P802" i="22"/>
  <c r="N802" i="22"/>
  <c r="K802" i="22"/>
  <c r="H802" i="22"/>
  <c r="E802" i="22"/>
  <c r="P843" i="22"/>
  <c r="N843" i="22"/>
  <c r="K843" i="22"/>
  <c r="H843" i="22"/>
  <c r="E843" i="22"/>
  <c r="P841" i="22"/>
  <c r="N841" i="22"/>
  <c r="K841" i="22"/>
  <c r="H841" i="22"/>
  <c r="E841" i="22"/>
  <c r="P830" i="22"/>
  <c r="N830" i="22"/>
  <c r="K830" i="22"/>
  <c r="H830" i="22"/>
  <c r="E830" i="22"/>
  <c r="P848" i="22"/>
  <c r="N848" i="22"/>
  <c r="K848" i="22"/>
  <c r="H848" i="22"/>
  <c r="E848" i="22"/>
  <c r="P836" i="22"/>
  <c r="N836" i="22"/>
  <c r="K836" i="22"/>
  <c r="H836" i="22"/>
  <c r="E836" i="22"/>
  <c r="P870" i="22"/>
  <c r="N870" i="22"/>
  <c r="K870" i="22"/>
  <c r="H870" i="22"/>
  <c r="E870" i="22"/>
  <c r="P463" i="22"/>
  <c r="N463" i="22"/>
  <c r="K463" i="22"/>
  <c r="H463" i="22"/>
  <c r="E463" i="22"/>
  <c r="P842" i="22"/>
  <c r="N842" i="22"/>
  <c r="K842" i="22"/>
  <c r="H842" i="22"/>
  <c r="E842" i="22"/>
  <c r="P826" i="22"/>
  <c r="N826" i="22"/>
  <c r="K826" i="22"/>
  <c r="H826" i="22"/>
  <c r="E826" i="22"/>
  <c r="P738" i="22"/>
  <c r="N738" i="22"/>
  <c r="K738" i="22"/>
  <c r="H738" i="22"/>
  <c r="E738" i="22"/>
  <c r="P813" i="22"/>
  <c r="N813" i="22"/>
  <c r="K813" i="22"/>
  <c r="H813" i="22"/>
  <c r="E813" i="22"/>
  <c r="P846" i="22"/>
  <c r="N846" i="22"/>
  <c r="K846" i="22"/>
  <c r="H846" i="22"/>
  <c r="E846" i="22"/>
  <c r="P834" i="22"/>
  <c r="N834" i="22"/>
  <c r="K834" i="22"/>
  <c r="H834" i="22"/>
  <c r="E834" i="22"/>
  <c r="P887" i="22"/>
  <c r="N887" i="22"/>
  <c r="K887" i="22"/>
  <c r="H887" i="22"/>
  <c r="E887" i="22"/>
  <c r="P798" i="22"/>
  <c r="N798" i="22"/>
  <c r="K798" i="22"/>
  <c r="H798" i="22"/>
  <c r="E798" i="22"/>
  <c r="P849" i="22"/>
  <c r="N849" i="22"/>
  <c r="K849" i="22"/>
  <c r="H849" i="22"/>
  <c r="E849" i="22"/>
  <c r="P829" i="22"/>
  <c r="N829" i="22"/>
  <c r="K829" i="22"/>
  <c r="H829" i="22"/>
  <c r="E829" i="22"/>
  <c r="P847" i="22"/>
  <c r="N847" i="22"/>
  <c r="K847" i="22"/>
  <c r="H847" i="22"/>
  <c r="E847" i="22"/>
  <c r="P845" i="22"/>
  <c r="N845" i="22"/>
  <c r="K845" i="22"/>
  <c r="H845" i="22"/>
  <c r="E845" i="22"/>
  <c r="P838" i="22"/>
  <c r="N838" i="22"/>
  <c r="K838" i="22"/>
  <c r="H838" i="22"/>
  <c r="E838" i="22"/>
  <c r="P806" i="22"/>
  <c r="N806" i="22"/>
  <c r="K806" i="22"/>
  <c r="H806" i="22"/>
  <c r="E806" i="22"/>
  <c r="P815" i="22"/>
  <c r="N815" i="22"/>
  <c r="K815" i="22"/>
  <c r="H815" i="22"/>
  <c r="E815" i="22"/>
  <c r="P844" i="22"/>
  <c r="N844" i="22"/>
  <c r="K844" i="22"/>
  <c r="H844" i="22"/>
  <c r="E844" i="22"/>
  <c r="P832" i="22"/>
  <c r="N832" i="22"/>
  <c r="K832" i="22"/>
  <c r="H832" i="22"/>
  <c r="E832" i="22"/>
  <c r="P808" i="22"/>
  <c r="N808" i="22"/>
  <c r="K808" i="22"/>
  <c r="H808" i="22"/>
  <c r="E808" i="22"/>
  <c r="P807" i="22"/>
  <c r="N807" i="22"/>
  <c r="K807" i="22"/>
  <c r="H807" i="22"/>
  <c r="E807" i="22"/>
  <c r="P857" i="22"/>
  <c r="N857" i="22"/>
  <c r="K857" i="22"/>
  <c r="H857" i="22"/>
  <c r="E857" i="22"/>
  <c r="P835" i="22"/>
  <c r="N835" i="22"/>
  <c r="K835" i="22"/>
  <c r="H835" i="22"/>
  <c r="E835" i="22"/>
  <c r="P795" i="22"/>
  <c r="N795" i="22"/>
  <c r="K795" i="22"/>
  <c r="H795" i="22"/>
  <c r="E795" i="22"/>
  <c r="P800" i="22"/>
  <c r="N800" i="22"/>
  <c r="K800" i="22"/>
  <c r="H800" i="22"/>
  <c r="E800" i="22"/>
  <c r="P824" i="22"/>
  <c r="N824" i="22"/>
  <c r="K824" i="22"/>
  <c r="H824" i="22"/>
  <c r="E824" i="22"/>
  <c r="P787" i="22"/>
  <c r="N787" i="22"/>
  <c r="K787" i="22"/>
  <c r="H787" i="22"/>
  <c r="E787" i="22"/>
  <c r="P828" i="22"/>
  <c r="N828" i="22"/>
  <c r="K828" i="22"/>
  <c r="H828" i="22"/>
  <c r="E828" i="22"/>
  <c r="P880" i="22"/>
  <c r="N880" i="22"/>
  <c r="K880" i="22"/>
  <c r="H880" i="22"/>
  <c r="E880" i="22"/>
  <c r="P823" i="22"/>
  <c r="N823" i="22"/>
  <c r="K823" i="22"/>
  <c r="H823" i="22"/>
  <c r="E823" i="22"/>
  <c r="P796" i="22"/>
  <c r="N796" i="22"/>
  <c r="K796" i="22"/>
  <c r="H796" i="22"/>
  <c r="E796" i="22"/>
  <c r="P794" i="22"/>
  <c r="N794" i="22"/>
  <c r="K794" i="22"/>
  <c r="H794" i="22"/>
  <c r="E794" i="22"/>
  <c r="P822" i="22"/>
  <c r="N822" i="22"/>
  <c r="K822" i="22"/>
  <c r="H822" i="22"/>
  <c r="E822" i="22"/>
  <c r="P818" i="22"/>
  <c r="N818" i="22"/>
  <c r="K818" i="22"/>
  <c r="H818" i="22"/>
  <c r="E818" i="22"/>
  <c r="P782" i="22"/>
  <c r="N782" i="22"/>
  <c r="K782" i="22"/>
  <c r="H782" i="22"/>
  <c r="E782" i="22"/>
  <c r="P810" i="22"/>
  <c r="N810" i="22"/>
  <c r="K810" i="22"/>
  <c r="H810" i="22"/>
  <c r="E810" i="22"/>
  <c r="P816" i="22"/>
  <c r="N816" i="22"/>
  <c r="K816" i="22"/>
  <c r="H816" i="22"/>
  <c r="E816" i="22"/>
  <c r="P804" i="22"/>
  <c r="N804" i="22"/>
  <c r="K804" i="22"/>
  <c r="H804" i="22"/>
  <c r="E804" i="22"/>
  <c r="P770" i="22"/>
  <c r="N770" i="22"/>
  <c r="K770" i="22"/>
  <c r="H770" i="22"/>
  <c r="E770" i="22"/>
  <c r="P786" i="22"/>
  <c r="N786" i="22"/>
  <c r="K786" i="22"/>
  <c r="H786" i="22"/>
  <c r="E786" i="22"/>
  <c r="P789" i="22"/>
  <c r="N789" i="22"/>
  <c r="K789" i="22"/>
  <c r="H789" i="22"/>
  <c r="E789" i="22"/>
  <c r="P827" i="22"/>
  <c r="N827" i="22"/>
  <c r="K827" i="22"/>
  <c r="H827" i="22"/>
  <c r="E827" i="22"/>
  <c r="P805" i="22"/>
  <c r="N805" i="22"/>
  <c r="K805" i="22"/>
  <c r="H805" i="22"/>
  <c r="E805" i="22"/>
  <c r="P819" i="22"/>
  <c r="N819" i="22"/>
  <c r="K819" i="22"/>
  <c r="H819" i="22"/>
  <c r="E819" i="22"/>
  <c r="P809" i="22"/>
  <c r="N809" i="22"/>
  <c r="K809" i="22"/>
  <c r="H809" i="22"/>
  <c r="E809" i="22"/>
  <c r="P792" i="22"/>
  <c r="N792" i="22"/>
  <c r="K792" i="22"/>
  <c r="H792" i="22"/>
  <c r="E792" i="22"/>
  <c r="P811" i="22"/>
  <c r="N811" i="22"/>
  <c r="K811" i="22"/>
  <c r="H811" i="22"/>
  <c r="E811" i="22"/>
  <c r="P803" i="22"/>
  <c r="N803" i="22"/>
  <c r="K803" i="22"/>
  <c r="H803" i="22"/>
  <c r="E803" i="22"/>
  <c r="P762" i="22"/>
  <c r="N762" i="22"/>
  <c r="K762" i="22"/>
  <c r="H762" i="22"/>
  <c r="E762" i="22"/>
  <c r="P783" i="22"/>
  <c r="N783" i="22"/>
  <c r="K783" i="22"/>
  <c r="H783" i="22"/>
  <c r="E783" i="22"/>
  <c r="P784" i="22"/>
  <c r="N784" i="22"/>
  <c r="K784" i="22"/>
  <c r="H784" i="22"/>
  <c r="E784" i="22"/>
  <c r="P812" i="22"/>
  <c r="N812" i="22"/>
  <c r="K812" i="22"/>
  <c r="H812" i="22"/>
  <c r="E812" i="22"/>
  <c r="P791" i="22"/>
  <c r="N791" i="22"/>
  <c r="K791" i="22"/>
  <c r="H791" i="22"/>
  <c r="E791" i="22"/>
  <c r="P825" i="22"/>
  <c r="N825" i="22"/>
  <c r="K825" i="22"/>
  <c r="H825" i="22"/>
  <c r="E825" i="22"/>
  <c r="P775" i="22"/>
  <c r="N775" i="22"/>
  <c r="K775" i="22"/>
  <c r="H775" i="22"/>
  <c r="E775" i="22"/>
  <c r="P797" i="22"/>
  <c r="N797" i="22"/>
  <c r="K797" i="22"/>
  <c r="H797" i="22"/>
  <c r="E797" i="22"/>
  <c r="P744" i="22"/>
  <c r="N744" i="22"/>
  <c r="K744" i="22"/>
  <c r="H744" i="22"/>
  <c r="E744" i="22"/>
  <c r="P764" i="22"/>
  <c r="N764" i="22"/>
  <c r="K764" i="22"/>
  <c r="H764" i="22"/>
  <c r="E764" i="22"/>
  <c r="P821" i="22"/>
  <c r="N821" i="22"/>
  <c r="K821" i="22"/>
  <c r="H821" i="22"/>
  <c r="E821" i="22"/>
  <c r="P820" i="22"/>
  <c r="N820" i="22"/>
  <c r="K820" i="22"/>
  <c r="H820" i="22"/>
  <c r="E820" i="22"/>
  <c r="P793" i="22"/>
  <c r="N793" i="22"/>
  <c r="K793" i="22"/>
  <c r="H793" i="22"/>
  <c r="E793" i="22"/>
  <c r="P781" i="22"/>
  <c r="N781" i="22"/>
  <c r="K781" i="22"/>
  <c r="H781" i="22"/>
  <c r="E781" i="22"/>
  <c r="P790" i="22"/>
  <c r="N790" i="22"/>
  <c r="K790" i="22"/>
  <c r="H790" i="22"/>
  <c r="E790" i="22"/>
  <c r="P750" i="22"/>
  <c r="N750" i="22"/>
  <c r="K750" i="22"/>
  <c r="H750" i="22"/>
  <c r="E750" i="22"/>
  <c r="P817" i="22"/>
  <c r="N817" i="22"/>
  <c r="K817" i="22"/>
  <c r="H817" i="22"/>
  <c r="E817" i="22"/>
  <c r="P746" i="22"/>
  <c r="N746" i="22"/>
  <c r="K746" i="22"/>
  <c r="H746" i="22"/>
  <c r="E746" i="22"/>
  <c r="P772" i="22"/>
  <c r="N772" i="22"/>
  <c r="K772" i="22"/>
  <c r="H772" i="22"/>
  <c r="E772" i="22"/>
  <c r="P765" i="22"/>
  <c r="N765" i="22"/>
  <c r="K765" i="22"/>
  <c r="H765" i="22"/>
  <c r="E765" i="22"/>
  <c r="P761" i="22"/>
  <c r="N761" i="22"/>
  <c r="K761" i="22"/>
  <c r="H761" i="22"/>
  <c r="E761" i="22"/>
  <c r="P722" i="22"/>
  <c r="N722" i="22"/>
  <c r="K722" i="22"/>
  <c r="H722" i="22"/>
  <c r="E722" i="22"/>
  <c r="P749" i="22"/>
  <c r="N749" i="22"/>
  <c r="K749" i="22"/>
  <c r="H749" i="22"/>
  <c r="E749" i="22"/>
  <c r="P776" i="22"/>
  <c r="N776" i="22"/>
  <c r="K776" i="22"/>
  <c r="H776" i="22"/>
  <c r="E776" i="22"/>
  <c r="P774" i="22"/>
  <c r="N774" i="22"/>
  <c r="K774" i="22"/>
  <c r="H774" i="22"/>
  <c r="E774" i="22"/>
  <c r="P769" i="22"/>
  <c r="N769" i="22"/>
  <c r="K769" i="22"/>
  <c r="H769" i="22"/>
  <c r="E769" i="22"/>
  <c r="P763" i="22"/>
  <c r="N763" i="22"/>
  <c r="K763" i="22"/>
  <c r="H763" i="22"/>
  <c r="E763" i="22"/>
  <c r="P780" i="22"/>
  <c r="N780" i="22"/>
  <c r="K780" i="22"/>
  <c r="H780" i="22"/>
  <c r="E780" i="22"/>
  <c r="P779" i="22"/>
  <c r="N779" i="22"/>
  <c r="K779" i="22"/>
  <c r="H779" i="22"/>
  <c r="E779" i="22"/>
  <c r="P768" i="22"/>
  <c r="N768" i="22"/>
  <c r="K768" i="22"/>
  <c r="H768" i="22"/>
  <c r="E768" i="22"/>
  <c r="P758" i="22"/>
  <c r="N758" i="22"/>
  <c r="K758" i="22"/>
  <c r="H758" i="22"/>
  <c r="E758" i="22"/>
  <c r="P788" i="22"/>
  <c r="N788" i="22"/>
  <c r="K788" i="22"/>
  <c r="H788" i="22"/>
  <c r="E788" i="22"/>
  <c r="P773" i="22"/>
  <c r="N773" i="22"/>
  <c r="K773" i="22"/>
  <c r="H773" i="22"/>
  <c r="E773" i="22"/>
  <c r="P725" i="22"/>
  <c r="N725" i="22"/>
  <c r="K725" i="22"/>
  <c r="H725" i="22"/>
  <c r="E725" i="22"/>
  <c r="P766" i="22"/>
  <c r="N766" i="22"/>
  <c r="K766" i="22"/>
  <c r="H766" i="22"/>
  <c r="E766" i="22"/>
  <c r="P801" i="22"/>
  <c r="N801" i="22"/>
  <c r="K801" i="22"/>
  <c r="H801" i="22"/>
  <c r="E801" i="22"/>
  <c r="P745" i="22"/>
  <c r="N745" i="22"/>
  <c r="K745" i="22"/>
  <c r="H745" i="22"/>
  <c r="E745" i="22"/>
  <c r="P752" i="22"/>
  <c r="N752" i="22"/>
  <c r="K752" i="22"/>
  <c r="H752" i="22"/>
  <c r="E752" i="22"/>
  <c r="P771" i="22"/>
  <c r="N771" i="22"/>
  <c r="K771" i="22"/>
  <c r="H771" i="22"/>
  <c r="E771" i="22"/>
  <c r="P755" i="22"/>
  <c r="N755" i="22"/>
  <c r="K755" i="22"/>
  <c r="H755" i="22"/>
  <c r="E755" i="22"/>
  <c r="P753" i="22"/>
  <c r="N753" i="22"/>
  <c r="K753" i="22"/>
  <c r="H753" i="22"/>
  <c r="E753" i="22"/>
  <c r="P759" i="22"/>
  <c r="N759" i="22"/>
  <c r="K759" i="22"/>
  <c r="H759" i="22"/>
  <c r="E759" i="22"/>
  <c r="P747" i="22"/>
  <c r="N747" i="22"/>
  <c r="K747" i="22"/>
  <c r="H747" i="22"/>
  <c r="E747" i="22"/>
  <c r="P778" i="22"/>
  <c r="N778" i="22"/>
  <c r="K778" i="22"/>
  <c r="H778" i="22"/>
  <c r="E778" i="22"/>
  <c r="P717" i="22"/>
  <c r="N717" i="22"/>
  <c r="K717" i="22"/>
  <c r="H717" i="22"/>
  <c r="E717" i="22"/>
  <c r="P733" i="22"/>
  <c r="N733" i="22"/>
  <c r="K733" i="22"/>
  <c r="H733" i="22"/>
  <c r="E733" i="22"/>
  <c r="P754" i="22"/>
  <c r="N754" i="22"/>
  <c r="K754" i="22"/>
  <c r="H754" i="22"/>
  <c r="E754" i="22"/>
  <c r="P737" i="22"/>
  <c r="N737" i="22"/>
  <c r="K737" i="22"/>
  <c r="H737" i="22"/>
  <c r="E737" i="22"/>
  <c r="P799" i="22"/>
  <c r="N799" i="22"/>
  <c r="K799" i="22"/>
  <c r="H799" i="22"/>
  <c r="E799" i="22"/>
  <c r="P721" i="22"/>
  <c r="N721" i="22"/>
  <c r="K721" i="22"/>
  <c r="H721" i="22"/>
  <c r="E721" i="22"/>
  <c r="P748" i="22"/>
  <c r="N748" i="22"/>
  <c r="K748" i="22"/>
  <c r="H748" i="22"/>
  <c r="E748" i="22"/>
  <c r="P212" i="22"/>
  <c r="N212" i="22"/>
  <c r="K212" i="22"/>
  <c r="H212" i="22"/>
  <c r="E212" i="22"/>
  <c r="P751" i="22"/>
  <c r="N751" i="22"/>
  <c r="K751" i="22"/>
  <c r="H751" i="22"/>
  <c r="E751" i="22"/>
  <c r="P741" i="22"/>
  <c r="N741" i="22"/>
  <c r="K741" i="22"/>
  <c r="H741" i="22"/>
  <c r="E741" i="22"/>
  <c r="P767" i="22"/>
  <c r="N767" i="22"/>
  <c r="K767" i="22"/>
  <c r="H767" i="22"/>
  <c r="E767" i="22"/>
  <c r="P680" i="22"/>
  <c r="N680" i="22"/>
  <c r="K680" i="22"/>
  <c r="H680" i="22"/>
  <c r="E680" i="22"/>
  <c r="P724" i="22"/>
  <c r="N724" i="22"/>
  <c r="K724" i="22"/>
  <c r="H724" i="22"/>
  <c r="E724" i="22"/>
  <c r="P732" i="22"/>
  <c r="N732" i="22"/>
  <c r="K732" i="22"/>
  <c r="H732" i="22"/>
  <c r="E732" i="22"/>
  <c r="P736" i="22"/>
  <c r="N736" i="22"/>
  <c r="K736" i="22"/>
  <c r="H736" i="22"/>
  <c r="E736" i="22"/>
  <c r="P742" i="22"/>
  <c r="N742" i="22"/>
  <c r="K742" i="22"/>
  <c r="H742" i="22"/>
  <c r="E742" i="22"/>
  <c r="P739" i="22"/>
  <c r="N739" i="22"/>
  <c r="K739" i="22"/>
  <c r="H739" i="22"/>
  <c r="E739" i="22"/>
  <c r="P735" i="22"/>
  <c r="N735" i="22"/>
  <c r="K735" i="22"/>
  <c r="H735" i="22"/>
  <c r="E735" i="22"/>
  <c r="P729" i="22"/>
  <c r="N729" i="22"/>
  <c r="K729" i="22"/>
  <c r="H729" i="22"/>
  <c r="E729" i="22"/>
  <c r="P731" i="22"/>
  <c r="N731" i="22"/>
  <c r="K731" i="22"/>
  <c r="H731" i="22"/>
  <c r="E731" i="22"/>
  <c r="P740" i="22"/>
  <c r="N740" i="22"/>
  <c r="K740" i="22"/>
  <c r="H740" i="22"/>
  <c r="E740" i="22"/>
  <c r="P760" i="22"/>
  <c r="N760" i="22"/>
  <c r="K760" i="22"/>
  <c r="H760" i="22"/>
  <c r="E760" i="22"/>
  <c r="P720" i="22"/>
  <c r="N720" i="22"/>
  <c r="K720" i="22"/>
  <c r="H720" i="22"/>
  <c r="E720" i="22"/>
  <c r="P785" i="22"/>
  <c r="N785" i="22"/>
  <c r="K785" i="22"/>
  <c r="H785" i="22"/>
  <c r="E785" i="22"/>
  <c r="P726" i="22"/>
  <c r="N726" i="22"/>
  <c r="K726" i="22"/>
  <c r="H726" i="22"/>
  <c r="E726" i="22"/>
  <c r="P699" i="22"/>
  <c r="N699" i="22"/>
  <c r="K699" i="22"/>
  <c r="H699" i="22"/>
  <c r="E699" i="22"/>
  <c r="P777" i="22"/>
  <c r="N777" i="22"/>
  <c r="K777" i="22"/>
  <c r="H777" i="22"/>
  <c r="E777" i="22"/>
  <c r="P728" i="22"/>
  <c r="N728" i="22"/>
  <c r="K728" i="22"/>
  <c r="H728" i="22"/>
  <c r="E728" i="22"/>
  <c r="P757" i="22"/>
  <c r="N757" i="22"/>
  <c r="K757" i="22"/>
  <c r="H757" i="22"/>
  <c r="E757" i="22"/>
  <c r="P690" i="22"/>
  <c r="N690" i="22"/>
  <c r="K690" i="22"/>
  <c r="H690" i="22"/>
  <c r="E690" i="22"/>
  <c r="P718" i="22"/>
  <c r="N718" i="22"/>
  <c r="K718" i="22"/>
  <c r="H718" i="22"/>
  <c r="E718" i="22"/>
  <c r="P712" i="22"/>
  <c r="N712" i="22"/>
  <c r="K712" i="22"/>
  <c r="H712" i="22"/>
  <c r="E712" i="22"/>
  <c r="P695" i="22"/>
  <c r="N695" i="22"/>
  <c r="K695" i="22"/>
  <c r="H695" i="22"/>
  <c r="E695" i="22"/>
  <c r="P743" i="22"/>
  <c r="N743" i="22"/>
  <c r="K743" i="22"/>
  <c r="H743" i="22"/>
  <c r="E743" i="22"/>
  <c r="P734" i="22"/>
  <c r="N734" i="22"/>
  <c r="K734" i="22"/>
  <c r="H734" i="22"/>
  <c r="E734" i="22"/>
  <c r="P694" i="22"/>
  <c r="N694" i="22"/>
  <c r="K694" i="22"/>
  <c r="H694" i="22"/>
  <c r="E694" i="22"/>
  <c r="P618" i="22"/>
  <c r="N618" i="22"/>
  <c r="K618" i="22"/>
  <c r="H618" i="22"/>
  <c r="E618" i="22"/>
  <c r="P704" i="22"/>
  <c r="N704" i="22"/>
  <c r="K704" i="22"/>
  <c r="H704" i="22"/>
  <c r="E704" i="22"/>
  <c r="P709" i="22"/>
  <c r="N709" i="22"/>
  <c r="K709" i="22"/>
  <c r="H709" i="22"/>
  <c r="E709" i="22"/>
  <c r="P727" i="22"/>
  <c r="N727" i="22"/>
  <c r="K727" i="22"/>
  <c r="H727" i="22"/>
  <c r="E727" i="22"/>
  <c r="P711" i="22"/>
  <c r="N711" i="22"/>
  <c r="K711" i="22"/>
  <c r="H711" i="22"/>
  <c r="E711" i="22"/>
  <c r="P688" i="22"/>
  <c r="N688" i="22"/>
  <c r="K688" i="22"/>
  <c r="H688" i="22"/>
  <c r="E688" i="22"/>
  <c r="P719" i="22"/>
  <c r="N719" i="22"/>
  <c r="K719" i="22"/>
  <c r="H719" i="22"/>
  <c r="E719" i="22"/>
  <c r="P715" i="22"/>
  <c r="N715" i="22"/>
  <c r="K715" i="22"/>
  <c r="H715" i="22"/>
  <c r="E715" i="22"/>
  <c r="P707" i="22"/>
  <c r="N707" i="22"/>
  <c r="K707" i="22"/>
  <c r="H707" i="22"/>
  <c r="E707" i="22"/>
  <c r="P702" i="22"/>
  <c r="N702" i="22"/>
  <c r="K702" i="22"/>
  <c r="H702" i="22"/>
  <c r="E702" i="22"/>
  <c r="P756" i="22"/>
  <c r="N756" i="22"/>
  <c r="K756" i="22"/>
  <c r="H756" i="22"/>
  <c r="E756" i="22"/>
  <c r="P701" i="22"/>
  <c r="N701" i="22"/>
  <c r="K701" i="22"/>
  <c r="H701" i="22"/>
  <c r="E701" i="22"/>
  <c r="P710" i="22"/>
  <c r="N710" i="22"/>
  <c r="K710" i="22"/>
  <c r="H710" i="22"/>
  <c r="E710" i="22"/>
  <c r="P730" i="22"/>
  <c r="N730" i="22"/>
  <c r="K730" i="22"/>
  <c r="H730" i="22"/>
  <c r="E730" i="22"/>
  <c r="P703" i="22"/>
  <c r="N703" i="22"/>
  <c r="K703" i="22"/>
  <c r="H703" i="22"/>
  <c r="E703" i="22"/>
  <c r="P714" i="22"/>
  <c r="N714" i="22"/>
  <c r="K714" i="22"/>
  <c r="H714" i="22"/>
  <c r="E714" i="22"/>
  <c r="P713" i="22"/>
  <c r="N713" i="22"/>
  <c r="K713" i="22"/>
  <c r="H713" i="22"/>
  <c r="E713" i="22"/>
  <c r="P670" i="22"/>
  <c r="N670" i="22"/>
  <c r="K670" i="22"/>
  <c r="H670" i="22"/>
  <c r="E670" i="22"/>
  <c r="P705" i="22"/>
  <c r="N705" i="22"/>
  <c r="K705" i="22"/>
  <c r="H705" i="22"/>
  <c r="E705" i="22"/>
  <c r="P693" i="22"/>
  <c r="N693" i="22"/>
  <c r="K693" i="22"/>
  <c r="H693" i="22"/>
  <c r="E693" i="22"/>
  <c r="P700" i="22"/>
  <c r="N700" i="22"/>
  <c r="K700" i="22"/>
  <c r="H700" i="22"/>
  <c r="E700" i="22"/>
  <c r="P681" i="22"/>
  <c r="N681" i="22"/>
  <c r="K681" i="22"/>
  <c r="H681" i="22"/>
  <c r="E681" i="22"/>
  <c r="P691" i="22"/>
  <c r="N691" i="22"/>
  <c r="K691" i="22"/>
  <c r="H691" i="22"/>
  <c r="E691" i="22"/>
  <c r="P683" i="22"/>
  <c r="N683" i="22"/>
  <c r="K683" i="22"/>
  <c r="H683" i="22"/>
  <c r="E683" i="22"/>
  <c r="P706" i="22"/>
  <c r="N706" i="22"/>
  <c r="K706" i="22"/>
  <c r="H706" i="22"/>
  <c r="E706" i="22"/>
  <c r="P698" i="22"/>
  <c r="N698" i="22"/>
  <c r="K698" i="22"/>
  <c r="H698" i="22"/>
  <c r="E698" i="22"/>
  <c r="P689" i="22"/>
  <c r="N689" i="22"/>
  <c r="K689" i="22"/>
  <c r="H689" i="22"/>
  <c r="E689" i="22"/>
  <c r="P678" i="22"/>
  <c r="N678" i="22"/>
  <c r="K678" i="22"/>
  <c r="H678" i="22"/>
  <c r="E678" i="22"/>
  <c r="P708" i="22"/>
  <c r="N708" i="22"/>
  <c r="K708" i="22"/>
  <c r="H708" i="22"/>
  <c r="E708" i="22"/>
  <c r="P675" i="22"/>
  <c r="N675" i="22"/>
  <c r="K675" i="22"/>
  <c r="H675" i="22"/>
  <c r="E675" i="22"/>
  <c r="P716" i="22"/>
  <c r="N716" i="22"/>
  <c r="K716" i="22"/>
  <c r="H716" i="22"/>
  <c r="E716" i="22"/>
  <c r="P674" i="22"/>
  <c r="N674" i="22"/>
  <c r="K674" i="22"/>
  <c r="H674" i="22"/>
  <c r="E674" i="22"/>
  <c r="P656" i="22"/>
  <c r="N656" i="22"/>
  <c r="K656" i="22"/>
  <c r="H656" i="22"/>
  <c r="E656" i="22"/>
  <c r="P686" i="22"/>
  <c r="N686" i="22"/>
  <c r="K686" i="22"/>
  <c r="H686" i="22"/>
  <c r="E686" i="22"/>
  <c r="P684" i="22"/>
  <c r="N684" i="22"/>
  <c r="K684" i="22"/>
  <c r="H684" i="22"/>
  <c r="E684" i="22"/>
  <c r="P723" i="22"/>
  <c r="N723" i="22"/>
  <c r="K723" i="22"/>
  <c r="H723" i="22"/>
  <c r="E723" i="22"/>
  <c r="P679" i="22"/>
  <c r="N679" i="22"/>
  <c r="K679" i="22"/>
  <c r="H679" i="22"/>
  <c r="E679" i="22"/>
  <c r="P692" i="22"/>
  <c r="N692" i="22"/>
  <c r="K692" i="22"/>
  <c r="H692" i="22"/>
  <c r="E692" i="22"/>
  <c r="P697" i="22"/>
  <c r="N697" i="22"/>
  <c r="K697" i="22"/>
  <c r="H697" i="22"/>
  <c r="E697" i="22"/>
  <c r="P438" i="22"/>
  <c r="N438" i="22"/>
  <c r="K438" i="22"/>
  <c r="H438" i="22"/>
  <c r="E438" i="22"/>
  <c r="P685" i="22"/>
  <c r="N685" i="22"/>
  <c r="K685" i="22"/>
  <c r="H685" i="22"/>
  <c r="E685" i="22"/>
  <c r="P682" i="22"/>
  <c r="N682" i="22"/>
  <c r="K682" i="22"/>
  <c r="H682" i="22"/>
  <c r="E682" i="22"/>
  <c r="P654" i="22"/>
  <c r="N654" i="22"/>
  <c r="K654" i="22"/>
  <c r="H654" i="22"/>
  <c r="E654" i="22"/>
  <c r="P677" i="22"/>
  <c r="N677" i="22"/>
  <c r="K677" i="22"/>
  <c r="H677" i="22"/>
  <c r="E677" i="22"/>
  <c r="P666" i="22"/>
  <c r="N666" i="22"/>
  <c r="K666" i="22"/>
  <c r="H666" i="22"/>
  <c r="E666" i="22"/>
  <c r="P673" i="22"/>
  <c r="N673" i="22"/>
  <c r="K673" i="22"/>
  <c r="H673" i="22"/>
  <c r="E673" i="22"/>
  <c r="P655" i="22"/>
  <c r="N655" i="22"/>
  <c r="K655" i="22"/>
  <c r="H655" i="22"/>
  <c r="E655" i="22"/>
  <c r="P665" i="22"/>
  <c r="N665" i="22"/>
  <c r="K665" i="22"/>
  <c r="H665" i="22"/>
  <c r="E665" i="22"/>
  <c r="P696" i="22"/>
  <c r="N696" i="22"/>
  <c r="K696" i="22"/>
  <c r="H696" i="22"/>
  <c r="E696" i="22"/>
  <c r="P623" i="22"/>
  <c r="N623" i="22"/>
  <c r="K623" i="22"/>
  <c r="H623" i="22"/>
  <c r="E623" i="22"/>
  <c r="P669" i="22"/>
  <c r="N669" i="22"/>
  <c r="K669" i="22"/>
  <c r="H669" i="22"/>
  <c r="E669" i="22"/>
  <c r="P658" i="22"/>
  <c r="N658" i="22"/>
  <c r="K658" i="22"/>
  <c r="H658" i="22"/>
  <c r="E658" i="22"/>
  <c r="P687" i="22"/>
  <c r="N687" i="22"/>
  <c r="K687" i="22"/>
  <c r="H687" i="22"/>
  <c r="E687" i="22"/>
  <c r="P638" i="22"/>
  <c r="N638" i="22"/>
  <c r="K638" i="22"/>
  <c r="H638" i="22"/>
  <c r="E638" i="22"/>
  <c r="P668" i="22"/>
  <c r="N668" i="22"/>
  <c r="K668" i="22"/>
  <c r="H668" i="22"/>
  <c r="E668" i="22"/>
  <c r="P662" i="22"/>
  <c r="N662" i="22"/>
  <c r="K662" i="22"/>
  <c r="H662" i="22"/>
  <c r="E662" i="22"/>
  <c r="P661" i="22"/>
  <c r="N661" i="22"/>
  <c r="K661" i="22"/>
  <c r="H661" i="22"/>
  <c r="E661" i="22"/>
  <c r="P646" i="22"/>
  <c r="N646" i="22"/>
  <c r="K646" i="22"/>
  <c r="H646" i="22"/>
  <c r="E646" i="22"/>
  <c r="P652" i="22"/>
  <c r="N652" i="22"/>
  <c r="K652" i="22"/>
  <c r="H652" i="22"/>
  <c r="E652" i="22"/>
  <c r="P639" i="22"/>
  <c r="N639" i="22"/>
  <c r="K639" i="22"/>
  <c r="H639" i="22"/>
  <c r="E639" i="22"/>
  <c r="P671" i="22"/>
  <c r="N671" i="22"/>
  <c r="K671" i="22"/>
  <c r="H671" i="22"/>
  <c r="E671" i="22"/>
  <c r="P676" i="22"/>
  <c r="N676" i="22"/>
  <c r="K676" i="22"/>
  <c r="H676" i="22"/>
  <c r="E676" i="22"/>
  <c r="P641" i="22"/>
  <c r="N641" i="22"/>
  <c r="K641" i="22"/>
  <c r="H641" i="22"/>
  <c r="E641" i="22"/>
  <c r="P645" i="22"/>
  <c r="N645" i="22"/>
  <c r="K645" i="22"/>
  <c r="H645" i="22"/>
  <c r="E645" i="22"/>
  <c r="P660" i="22"/>
  <c r="N660" i="22"/>
  <c r="K660" i="22"/>
  <c r="H660" i="22"/>
  <c r="E660" i="22"/>
  <c r="P667" i="22"/>
  <c r="N667" i="22"/>
  <c r="K667" i="22"/>
  <c r="H667" i="22"/>
  <c r="E667" i="22"/>
  <c r="P634" i="22"/>
  <c r="N634" i="22"/>
  <c r="K634" i="22"/>
  <c r="H634" i="22"/>
  <c r="E634" i="22"/>
  <c r="P657" i="22"/>
  <c r="N657" i="22"/>
  <c r="K657" i="22"/>
  <c r="H657" i="22"/>
  <c r="E657" i="22"/>
  <c r="P663" i="22"/>
  <c r="N663" i="22"/>
  <c r="K663" i="22"/>
  <c r="H663" i="22"/>
  <c r="E663" i="22"/>
  <c r="P659" i="22"/>
  <c r="N659" i="22"/>
  <c r="K659" i="22"/>
  <c r="H659" i="22"/>
  <c r="E659" i="22"/>
  <c r="P615" i="22"/>
  <c r="N615" i="22"/>
  <c r="K615" i="22"/>
  <c r="H615" i="22"/>
  <c r="E615" i="22"/>
  <c r="P647" i="22"/>
  <c r="N647" i="22"/>
  <c r="K647" i="22"/>
  <c r="H647" i="22"/>
  <c r="E647" i="22"/>
  <c r="P640" i="22"/>
  <c r="N640" i="22"/>
  <c r="K640" i="22"/>
  <c r="H640" i="22"/>
  <c r="E640" i="22"/>
  <c r="P648" i="22"/>
  <c r="N648" i="22"/>
  <c r="K648" i="22"/>
  <c r="H648" i="22"/>
  <c r="E648" i="22"/>
  <c r="P651" i="22"/>
  <c r="N651" i="22"/>
  <c r="K651" i="22"/>
  <c r="H651" i="22"/>
  <c r="E651" i="22"/>
  <c r="P664" i="22"/>
  <c r="N664" i="22"/>
  <c r="K664" i="22"/>
  <c r="H664" i="22"/>
  <c r="E664" i="22"/>
  <c r="P672" i="22"/>
  <c r="N672" i="22"/>
  <c r="K672" i="22"/>
  <c r="H672" i="22"/>
  <c r="E672" i="22"/>
  <c r="P621" i="22"/>
  <c r="N621" i="22"/>
  <c r="K621" i="22"/>
  <c r="H621" i="22"/>
  <c r="E621" i="22"/>
  <c r="P633" i="22"/>
  <c r="N633" i="22"/>
  <c r="K633" i="22"/>
  <c r="H633" i="22"/>
  <c r="E633" i="22"/>
  <c r="P611" i="22"/>
  <c r="N611" i="22"/>
  <c r="K611" i="22"/>
  <c r="H611" i="22"/>
  <c r="E611" i="22"/>
  <c r="P617" i="22"/>
  <c r="N617" i="22"/>
  <c r="K617" i="22"/>
  <c r="H617" i="22"/>
  <c r="E617" i="22"/>
  <c r="P609" i="22"/>
  <c r="N609" i="22"/>
  <c r="K609" i="22"/>
  <c r="H609" i="22"/>
  <c r="E609" i="22"/>
  <c r="P649" i="22"/>
  <c r="N649" i="22"/>
  <c r="K649" i="22"/>
  <c r="H649" i="22"/>
  <c r="E649" i="22"/>
  <c r="P603" i="22"/>
  <c r="N603" i="22"/>
  <c r="K603" i="22"/>
  <c r="H603" i="22"/>
  <c r="E603" i="22"/>
  <c r="P653" i="22"/>
  <c r="N653" i="22"/>
  <c r="K653" i="22"/>
  <c r="H653" i="22"/>
  <c r="E653" i="22"/>
  <c r="P626" i="22"/>
  <c r="N626" i="22"/>
  <c r="K626" i="22"/>
  <c r="H626" i="22"/>
  <c r="E626" i="22"/>
  <c r="P599" i="22"/>
  <c r="N599" i="22"/>
  <c r="K599" i="22"/>
  <c r="H599" i="22"/>
  <c r="E599" i="22"/>
  <c r="P643" i="22"/>
  <c r="N643" i="22"/>
  <c r="K643" i="22"/>
  <c r="H643" i="22"/>
  <c r="E643" i="22"/>
  <c r="P628" i="22"/>
  <c r="N628" i="22"/>
  <c r="K628" i="22"/>
  <c r="H628" i="22"/>
  <c r="E628" i="22"/>
  <c r="P616" i="22"/>
  <c r="N616" i="22"/>
  <c r="K616" i="22"/>
  <c r="H616" i="22"/>
  <c r="E616" i="22"/>
  <c r="P642" i="22"/>
  <c r="N642" i="22"/>
  <c r="K642" i="22"/>
  <c r="H642" i="22"/>
  <c r="E642" i="22"/>
  <c r="P635" i="22"/>
  <c r="N635" i="22"/>
  <c r="K635" i="22"/>
  <c r="H635" i="22"/>
  <c r="E635" i="22"/>
  <c r="P565" i="22"/>
  <c r="N565" i="22"/>
  <c r="K565" i="22"/>
  <c r="H565" i="22"/>
  <c r="E565" i="22"/>
  <c r="P620" i="22"/>
  <c r="N620" i="22"/>
  <c r="K620" i="22"/>
  <c r="H620" i="22"/>
  <c r="E620" i="22"/>
  <c r="P637" i="22"/>
  <c r="N637" i="22"/>
  <c r="K637" i="22"/>
  <c r="H637" i="22"/>
  <c r="E637" i="22"/>
  <c r="P632" i="22"/>
  <c r="N632" i="22"/>
  <c r="K632" i="22"/>
  <c r="H632" i="22"/>
  <c r="E632" i="22"/>
  <c r="P636" i="22"/>
  <c r="N636" i="22"/>
  <c r="K636" i="22"/>
  <c r="H636" i="22"/>
  <c r="E636" i="22"/>
  <c r="P608" i="22"/>
  <c r="N608" i="22"/>
  <c r="K608" i="22"/>
  <c r="H608" i="22"/>
  <c r="E608" i="22"/>
  <c r="P602" i="22"/>
  <c r="N602" i="22"/>
  <c r="K602" i="22"/>
  <c r="H602" i="22"/>
  <c r="E602" i="22"/>
  <c r="P630" i="22"/>
  <c r="N630" i="22"/>
  <c r="K630" i="22"/>
  <c r="H630" i="22"/>
  <c r="E630" i="22"/>
  <c r="P627" i="22"/>
  <c r="N627" i="22"/>
  <c r="K627" i="22"/>
  <c r="H627" i="22"/>
  <c r="E627" i="22"/>
  <c r="P650" i="22"/>
  <c r="N650" i="22"/>
  <c r="K650" i="22"/>
  <c r="H650" i="22"/>
  <c r="E650" i="22"/>
  <c r="P595" i="22"/>
  <c r="N595" i="22"/>
  <c r="K595" i="22"/>
  <c r="H595" i="22"/>
  <c r="E595" i="22"/>
  <c r="P624" i="22"/>
  <c r="N624" i="22"/>
  <c r="K624" i="22"/>
  <c r="H624" i="22"/>
  <c r="E624" i="22"/>
  <c r="P568" i="22"/>
  <c r="N568" i="22"/>
  <c r="K568" i="22"/>
  <c r="H568" i="22"/>
  <c r="E568" i="22"/>
  <c r="P581" i="22"/>
  <c r="N581" i="22"/>
  <c r="K581" i="22"/>
  <c r="H581" i="22"/>
  <c r="E581" i="22"/>
  <c r="P590" i="22"/>
  <c r="N590" i="22"/>
  <c r="K590" i="22"/>
  <c r="H590" i="22"/>
  <c r="E590" i="22"/>
  <c r="P613" i="22"/>
  <c r="N613" i="22"/>
  <c r="K613" i="22"/>
  <c r="H613" i="22"/>
  <c r="E613" i="22"/>
  <c r="P629" i="22"/>
  <c r="N629" i="22"/>
  <c r="K629" i="22"/>
  <c r="H629" i="22"/>
  <c r="E629" i="22"/>
  <c r="P607" i="22"/>
  <c r="N607" i="22"/>
  <c r="K607" i="22"/>
  <c r="H607" i="22"/>
  <c r="E607" i="22"/>
  <c r="P578" i="22"/>
  <c r="N578" i="22"/>
  <c r="K578" i="22"/>
  <c r="H578" i="22"/>
  <c r="E578" i="22"/>
  <c r="P644" i="22"/>
  <c r="N644" i="22"/>
  <c r="K644" i="22"/>
  <c r="H644" i="22"/>
  <c r="E644" i="22"/>
  <c r="P619" i="22"/>
  <c r="N619" i="22"/>
  <c r="K619" i="22"/>
  <c r="H619" i="22"/>
  <c r="E619" i="22"/>
  <c r="P584" i="22"/>
  <c r="N584" i="22"/>
  <c r="K584" i="22"/>
  <c r="H584" i="22"/>
  <c r="E584" i="22"/>
  <c r="P605" i="22"/>
  <c r="N605" i="22"/>
  <c r="K605" i="22"/>
  <c r="H605" i="22"/>
  <c r="E605" i="22"/>
  <c r="P600" i="22"/>
  <c r="N600" i="22"/>
  <c r="K600" i="22"/>
  <c r="H600" i="22"/>
  <c r="E600" i="22"/>
  <c r="P592" i="22"/>
  <c r="N592" i="22"/>
  <c r="K592" i="22"/>
  <c r="H592" i="22"/>
  <c r="E592" i="22"/>
  <c r="P625" i="22"/>
  <c r="N625" i="22"/>
  <c r="K625" i="22"/>
  <c r="H625" i="22"/>
  <c r="E625" i="22"/>
  <c r="P622" i="22"/>
  <c r="N622" i="22"/>
  <c r="K622" i="22"/>
  <c r="H622" i="22"/>
  <c r="E622" i="22"/>
  <c r="P593" i="22"/>
  <c r="N593" i="22"/>
  <c r="K593" i="22"/>
  <c r="H593" i="22"/>
  <c r="E593" i="22"/>
  <c r="P614" i="22"/>
  <c r="N614" i="22"/>
  <c r="K614" i="22"/>
  <c r="H614" i="22"/>
  <c r="E614" i="22"/>
  <c r="P601" i="22"/>
  <c r="N601" i="22"/>
  <c r="K601" i="22"/>
  <c r="H601" i="22"/>
  <c r="E601" i="22"/>
  <c r="P631" i="22"/>
  <c r="N631" i="22"/>
  <c r="K631" i="22"/>
  <c r="H631" i="22"/>
  <c r="E631" i="22"/>
  <c r="P598" i="22"/>
  <c r="N598" i="22"/>
  <c r="K598" i="22"/>
  <c r="H598" i="22"/>
  <c r="E598" i="22"/>
  <c r="P596" i="22"/>
  <c r="N596" i="22"/>
  <c r="K596" i="22"/>
  <c r="H596" i="22"/>
  <c r="E596" i="22"/>
  <c r="P589" i="22"/>
  <c r="N589" i="22"/>
  <c r="K589" i="22"/>
  <c r="H589" i="22"/>
  <c r="E589" i="22"/>
  <c r="P586" i="22"/>
  <c r="N586" i="22"/>
  <c r="K586" i="22"/>
  <c r="H586" i="22"/>
  <c r="E586" i="22"/>
  <c r="P574" i="22"/>
  <c r="N574" i="22"/>
  <c r="K574" i="22"/>
  <c r="H574" i="22"/>
  <c r="E574" i="22"/>
  <c r="P594" i="22"/>
  <c r="N594" i="22"/>
  <c r="K594" i="22"/>
  <c r="H594" i="22"/>
  <c r="E594" i="22"/>
  <c r="P612" i="22"/>
  <c r="N612" i="22"/>
  <c r="K612" i="22"/>
  <c r="H612" i="22"/>
  <c r="E612" i="22"/>
  <c r="P606" i="22"/>
  <c r="N606" i="22"/>
  <c r="K606" i="22"/>
  <c r="H606" i="22"/>
  <c r="E606" i="22"/>
  <c r="P591" i="22"/>
  <c r="N591" i="22"/>
  <c r="K591" i="22"/>
  <c r="H591" i="22"/>
  <c r="E591" i="22"/>
  <c r="P582" i="22"/>
  <c r="N582" i="22"/>
  <c r="K582" i="22"/>
  <c r="H582" i="22"/>
  <c r="E582" i="22"/>
  <c r="P571" i="22"/>
  <c r="N571" i="22"/>
  <c r="K571" i="22"/>
  <c r="H571" i="22"/>
  <c r="E571" i="22"/>
  <c r="P610" i="22"/>
  <c r="N610" i="22"/>
  <c r="K610" i="22"/>
  <c r="H610" i="22"/>
  <c r="E610" i="22"/>
  <c r="P597" i="22"/>
  <c r="N597" i="22"/>
  <c r="K597" i="22"/>
  <c r="H597" i="22"/>
  <c r="E597" i="22"/>
  <c r="P579" i="22"/>
  <c r="N579" i="22"/>
  <c r="K579" i="22"/>
  <c r="H579" i="22"/>
  <c r="E579" i="22"/>
  <c r="P522" i="22"/>
  <c r="N522" i="22"/>
  <c r="K522" i="22"/>
  <c r="H522" i="22"/>
  <c r="E522" i="22"/>
  <c r="P576" i="22"/>
  <c r="N576" i="22"/>
  <c r="K576" i="22"/>
  <c r="H576" i="22"/>
  <c r="E576" i="22"/>
  <c r="P555" i="22"/>
  <c r="N555" i="22"/>
  <c r="K555" i="22"/>
  <c r="H555" i="22"/>
  <c r="E555" i="22"/>
  <c r="P573" i="22"/>
  <c r="N573" i="22"/>
  <c r="K573" i="22"/>
  <c r="H573" i="22"/>
  <c r="E573" i="22"/>
  <c r="P572" i="22"/>
  <c r="N572" i="22"/>
  <c r="K572" i="22"/>
  <c r="H572" i="22"/>
  <c r="E572" i="22"/>
  <c r="P497" i="22"/>
  <c r="N497" i="22"/>
  <c r="K497" i="22"/>
  <c r="H497" i="22"/>
  <c r="E497" i="22"/>
  <c r="P562" i="22"/>
  <c r="N562" i="22"/>
  <c r="K562" i="22"/>
  <c r="H562" i="22"/>
  <c r="E562" i="22"/>
  <c r="P569" i="22"/>
  <c r="N569" i="22"/>
  <c r="K569" i="22"/>
  <c r="H569" i="22"/>
  <c r="E569" i="22"/>
  <c r="P587" i="22"/>
  <c r="N587" i="22"/>
  <c r="K587" i="22"/>
  <c r="H587" i="22"/>
  <c r="E587" i="22"/>
  <c r="P537" i="22"/>
  <c r="N537" i="22"/>
  <c r="K537" i="22"/>
  <c r="H537" i="22"/>
  <c r="E537" i="22"/>
  <c r="P604" i="22"/>
  <c r="N604" i="22"/>
  <c r="K604" i="22"/>
  <c r="H604" i="22"/>
  <c r="E604" i="22"/>
  <c r="P588" i="22"/>
  <c r="N588" i="22"/>
  <c r="K588" i="22"/>
  <c r="H588" i="22"/>
  <c r="E588" i="22"/>
  <c r="P561" i="22"/>
  <c r="N561" i="22"/>
  <c r="K561" i="22"/>
  <c r="H561" i="22"/>
  <c r="E561" i="22"/>
  <c r="P549" i="22"/>
  <c r="N549" i="22"/>
  <c r="K549" i="22"/>
  <c r="H549" i="22"/>
  <c r="E549" i="22"/>
  <c r="P373" i="22"/>
  <c r="N373" i="22"/>
  <c r="K373" i="22"/>
  <c r="H373" i="22"/>
  <c r="E373" i="22"/>
  <c r="P577" i="22"/>
  <c r="N577" i="22"/>
  <c r="K577" i="22"/>
  <c r="H577" i="22"/>
  <c r="E577" i="22"/>
  <c r="P557" i="22"/>
  <c r="N557" i="22"/>
  <c r="K557" i="22"/>
  <c r="H557" i="22"/>
  <c r="E557" i="22"/>
  <c r="P585" i="22"/>
  <c r="N585" i="22"/>
  <c r="K585" i="22"/>
  <c r="H585" i="22"/>
  <c r="E585" i="22"/>
  <c r="P563" i="22"/>
  <c r="N563" i="22"/>
  <c r="K563" i="22"/>
  <c r="H563" i="22"/>
  <c r="E563" i="22"/>
  <c r="P556" i="22"/>
  <c r="N556" i="22"/>
  <c r="K556" i="22"/>
  <c r="H556" i="22"/>
  <c r="E556" i="22"/>
  <c r="P583" i="22"/>
  <c r="N583" i="22"/>
  <c r="K583" i="22"/>
  <c r="H583" i="22"/>
  <c r="E583" i="22"/>
  <c r="P502" i="22"/>
  <c r="N502" i="22"/>
  <c r="K502" i="22"/>
  <c r="H502" i="22"/>
  <c r="E502" i="22"/>
  <c r="P512" i="22"/>
  <c r="N512" i="22"/>
  <c r="K512" i="22"/>
  <c r="H512" i="22"/>
  <c r="E512" i="22"/>
  <c r="P545" i="22"/>
  <c r="N545" i="22"/>
  <c r="K545" i="22"/>
  <c r="H545" i="22"/>
  <c r="E545" i="22"/>
  <c r="P554" i="22"/>
  <c r="N554" i="22"/>
  <c r="K554" i="22"/>
  <c r="H554" i="22"/>
  <c r="E554" i="22"/>
  <c r="P542" i="22"/>
  <c r="N542" i="22"/>
  <c r="K542" i="22"/>
  <c r="H542" i="22"/>
  <c r="E542" i="22"/>
  <c r="P530" i="22"/>
  <c r="N530" i="22"/>
  <c r="K530" i="22"/>
  <c r="H530" i="22"/>
  <c r="E530" i="22"/>
  <c r="P575" i="22"/>
  <c r="N575" i="22"/>
  <c r="K575" i="22"/>
  <c r="H575" i="22"/>
  <c r="E575" i="22"/>
  <c r="P550" i="22"/>
  <c r="N550" i="22"/>
  <c r="K550" i="22"/>
  <c r="H550" i="22"/>
  <c r="E550" i="22"/>
  <c r="P551" i="22"/>
  <c r="N551" i="22"/>
  <c r="K551" i="22"/>
  <c r="H551" i="22"/>
  <c r="E551" i="22"/>
  <c r="P560" i="22"/>
  <c r="N560" i="22"/>
  <c r="K560" i="22"/>
  <c r="H560" i="22"/>
  <c r="E560" i="22"/>
  <c r="P544" i="22"/>
  <c r="N544" i="22"/>
  <c r="K544" i="22"/>
  <c r="H544" i="22"/>
  <c r="E544" i="22"/>
  <c r="P534" i="22"/>
  <c r="N534" i="22"/>
  <c r="K534" i="22"/>
  <c r="H534" i="22"/>
  <c r="E534" i="22"/>
  <c r="P570" i="22"/>
  <c r="N570" i="22"/>
  <c r="K570" i="22"/>
  <c r="H570" i="22"/>
  <c r="E570" i="22"/>
  <c r="P548" i="22"/>
  <c r="N548" i="22"/>
  <c r="K548" i="22"/>
  <c r="H548" i="22"/>
  <c r="E548" i="22"/>
  <c r="P540" i="22"/>
  <c r="N540" i="22"/>
  <c r="K540" i="22"/>
  <c r="H540" i="22"/>
  <c r="E540" i="22"/>
  <c r="P516" i="22"/>
  <c r="N516" i="22"/>
  <c r="K516" i="22"/>
  <c r="H516" i="22"/>
  <c r="E516" i="22"/>
  <c r="P559" i="22"/>
  <c r="N559" i="22"/>
  <c r="K559" i="22"/>
  <c r="H559" i="22"/>
  <c r="E559" i="22"/>
  <c r="P468" i="22"/>
  <c r="N468" i="22"/>
  <c r="K468" i="22"/>
  <c r="H468" i="22"/>
  <c r="E468" i="22"/>
  <c r="P552" i="22"/>
  <c r="N552" i="22"/>
  <c r="K552" i="22"/>
  <c r="H552" i="22"/>
  <c r="E552" i="22"/>
  <c r="P564" i="22"/>
  <c r="N564" i="22"/>
  <c r="K564" i="22"/>
  <c r="H564" i="22"/>
  <c r="E564" i="22"/>
  <c r="P580" i="22"/>
  <c r="N580" i="22"/>
  <c r="K580" i="22"/>
  <c r="H580" i="22"/>
  <c r="E580" i="22"/>
  <c r="P553" i="22"/>
  <c r="N553" i="22"/>
  <c r="K553" i="22"/>
  <c r="H553" i="22"/>
  <c r="E553" i="22"/>
  <c r="P566" i="22"/>
  <c r="N566" i="22"/>
  <c r="K566" i="22"/>
  <c r="H566" i="22"/>
  <c r="E566" i="22"/>
  <c r="P535" i="22"/>
  <c r="N535" i="22"/>
  <c r="K535" i="22"/>
  <c r="H535" i="22"/>
  <c r="E535" i="22"/>
  <c r="P499" i="22"/>
  <c r="N499" i="22"/>
  <c r="K499" i="22"/>
  <c r="H499" i="22"/>
  <c r="E499" i="22"/>
  <c r="P539" i="22"/>
  <c r="N539" i="22"/>
  <c r="K539" i="22"/>
  <c r="H539" i="22"/>
  <c r="E539" i="22"/>
  <c r="P532" i="22"/>
  <c r="N532" i="22"/>
  <c r="K532" i="22"/>
  <c r="H532" i="22"/>
  <c r="E532" i="22"/>
  <c r="P536" i="22"/>
  <c r="N536" i="22"/>
  <c r="K536" i="22"/>
  <c r="H536" i="22"/>
  <c r="E536" i="22"/>
  <c r="P567" i="22"/>
  <c r="N567" i="22"/>
  <c r="K567" i="22"/>
  <c r="H567" i="22"/>
  <c r="E567" i="22"/>
  <c r="P547" i="22"/>
  <c r="N547" i="22"/>
  <c r="K547" i="22"/>
  <c r="H547" i="22"/>
  <c r="E547" i="22"/>
  <c r="P558" i="22"/>
  <c r="N558" i="22"/>
  <c r="K558" i="22"/>
  <c r="H558" i="22"/>
  <c r="E558" i="22"/>
  <c r="P538" i="22"/>
  <c r="N538" i="22"/>
  <c r="K538" i="22"/>
  <c r="H538" i="22"/>
  <c r="E538" i="22"/>
  <c r="P526" i="22"/>
  <c r="N526" i="22"/>
  <c r="K526" i="22"/>
  <c r="H526" i="22"/>
  <c r="E526" i="22"/>
  <c r="P519" i="22"/>
  <c r="N519" i="22"/>
  <c r="K519" i="22"/>
  <c r="H519" i="22"/>
  <c r="E519" i="22"/>
  <c r="P510" i="22"/>
  <c r="N510" i="22"/>
  <c r="K510" i="22"/>
  <c r="H510" i="22"/>
  <c r="E510" i="22"/>
  <c r="P471" i="22"/>
  <c r="N471" i="22"/>
  <c r="K471" i="22"/>
  <c r="H471" i="22"/>
  <c r="E471" i="22"/>
  <c r="P424" i="22"/>
  <c r="N424" i="22"/>
  <c r="K424" i="22"/>
  <c r="H424" i="22"/>
  <c r="E424" i="22"/>
  <c r="P515" i="22"/>
  <c r="N515" i="22"/>
  <c r="K515" i="22"/>
  <c r="H515" i="22"/>
  <c r="E515" i="22"/>
  <c r="P498" i="22"/>
  <c r="N498" i="22"/>
  <c r="K498" i="22"/>
  <c r="H498" i="22"/>
  <c r="E498" i="22"/>
  <c r="P514" i="22"/>
  <c r="N514" i="22"/>
  <c r="K514" i="22"/>
  <c r="H514" i="22"/>
  <c r="E514" i="22"/>
  <c r="P503" i="22"/>
  <c r="N503" i="22"/>
  <c r="K503" i="22"/>
  <c r="H503" i="22"/>
  <c r="E503" i="22"/>
  <c r="P521" i="22"/>
  <c r="N521" i="22"/>
  <c r="K521" i="22"/>
  <c r="H521" i="22"/>
  <c r="E521" i="22"/>
  <c r="P518" i="22"/>
  <c r="N518" i="22"/>
  <c r="K518" i="22"/>
  <c r="H518" i="22"/>
  <c r="E518" i="22"/>
  <c r="P508" i="22"/>
  <c r="N508" i="22"/>
  <c r="K508" i="22"/>
  <c r="H508" i="22"/>
  <c r="E508" i="22"/>
  <c r="P527" i="22"/>
  <c r="N527" i="22"/>
  <c r="K527" i="22"/>
  <c r="H527" i="22"/>
  <c r="E527" i="22"/>
  <c r="P528" i="22"/>
  <c r="N528" i="22"/>
  <c r="K528" i="22"/>
  <c r="H528" i="22"/>
  <c r="E528" i="22"/>
  <c r="P520" i="22"/>
  <c r="N520" i="22"/>
  <c r="K520" i="22"/>
  <c r="H520" i="22"/>
  <c r="E520" i="22"/>
  <c r="P546" i="22"/>
  <c r="N546" i="22"/>
  <c r="K546" i="22"/>
  <c r="H546" i="22"/>
  <c r="E546" i="22"/>
  <c r="P531" i="22"/>
  <c r="N531" i="22"/>
  <c r="K531" i="22"/>
  <c r="H531" i="22"/>
  <c r="E531" i="22"/>
  <c r="P517" i="22"/>
  <c r="N517" i="22"/>
  <c r="K517" i="22"/>
  <c r="H517" i="22"/>
  <c r="E517" i="22"/>
  <c r="P465" i="22"/>
  <c r="N465" i="22"/>
  <c r="K465" i="22"/>
  <c r="H465" i="22"/>
  <c r="E465" i="22"/>
  <c r="P501" i="22"/>
  <c r="N501" i="22"/>
  <c r="K501" i="22"/>
  <c r="H501" i="22"/>
  <c r="E501" i="22"/>
  <c r="P475" i="22"/>
  <c r="N475" i="22"/>
  <c r="K475" i="22"/>
  <c r="H475" i="22"/>
  <c r="E475" i="22"/>
  <c r="P495" i="22"/>
  <c r="N495" i="22"/>
  <c r="K495" i="22"/>
  <c r="H495" i="22"/>
  <c r="E495" i="22"/>
  <c r="P505" i="22"/>
  <c r="N505" i="22"/>
  <c r="K505" i="22"/>
  <c r="H505" i="22"/>
  <c r="E505" i="22"/>
  <c r="P541" i="22"/>
  <c r="N541" i="22"/>
  <c r="K541" i="22"/>
  <c r="H541" i="22"/>
  <c r="E541" i="22"/>
  <c r="P523" i="22"/>
  <c r="N523" i="22"/>
  <c r="K523" i="22"/>
  <c r="H523" i="22"/>
  <c r="E523" i="22"/>
  <c r="P524" i="22"/>
  <c r="N524" i="22"/>
  <c r="K524" i="22"/>
  <c r="H524" i="22"/>
  <c r="E524" i="22"/>
  <c r="P476" i="22"/>
  <c r="N476" i="22"/>
  <c r="K476" i="22"/>
  <c r="H476" i="22"/>
  <c r="E476" i="22"/>
  <c r="P543" i="22"/>
  <c r="N543" i="22"/>
  <c r="K543" i="22"/>
  <c r="H543" i="22"/>
  <c r="E543" i="22"/>
  <c r="P525" i="22"/>
  <c r="N525" i="22"/>
  <c r="K525" i="22"/>
  <c r="H525" i="22"/>
  <c r="E525" i="22"/>
  <c r="P504" i="22"/>
  <c r="N504" i="22"/>
  <c r="K504" i="22"/>
  <c r="H504" i="22"/>
  <c r="E504" i="22"/>
  <c r="P507" i="22"/>
  <c r="N507" i="22"/>
  <c r="K507" i="22"/>
  <c r="H507" i="22"/>
  <c r="E507" i="22"/>
  <c r="P469" i="22"/>
  <c r="N469" i="22"/>
  <c r="K469" i="22"/>
  <c r="H469" i="22"/>
  <c r="E469" i="22"/>
  <c r="P466" i="22"/>
  <c r="N466" i="22"/>
  <c r="K466" i="22"/>
  <c r="H466" i="22"/>
  <c r="E466" i="22"/>
  <c r="P494" i="22"/>
  <c r="N494" i="22"/>
  <c r="K494" i="22"/>
  <c r="H494" i="22"/>
  <c r="E494" i="22"/>
  <c r="P493" i="22"/>
  <c r="N493" i="22"/>
  <c r="K493" i="22"/>
  <c r="H493" i="22"/>
  <c r="E493" i="22"/>
  <c r="P439" i="22"/>
  <c r="N439" i="22"/>
  <c r="K439" i="22"/>
  <c r="H439" i="22"/>
  <c r="E439" i="22"/>
  <c r="P513" i="22"/>
  <c r="N513" i="22"/>
  <c r="K513" i="22"/>
  <c r="H513" i="22"/>
  <c r="E513" i="22"/>
  <c r="P509" i="22"/>
  <c r="N509" i="22"/>
  <c r="K509" i="22"/>
  <c r="H509" i="22"/>
  <c r="E509" i="22"/>
  <c r="P496" i="22"/>
  <c r="N496" i="22"/>
  <c r="K496" i="22"/>
  <c r="H496" i="22"/>
  <c r="E496" i="22"/>
  <c r="P500" i="22"/>
  <c r="N500" i="22"/>
  <c r="K500" i="22"/>
  <c r="H500" i="22"/>
  <c r="E500" i="22"/>
  <c r="P470" i="22"/>
  <c r="N470" i="22"/>
  <c r="K470" i="22"/>
  <c r="H470" i="22"/>
  <c r="E470" i="22"/>
  <c r="P462" i="22"/>
  <c r="N462" i="22"/>
  <c r="K462" i="22"/>
  <c r="H462" i="22"/>
  <c r="E462" i="22"/>
  <c r="P478" i="22"/>
  <c r="N478" i="22"/>
  <c r="K478" i="22"/>
  <c r="H478" i="22"/>
  <c r="E478" i="22"/>
  <c r="P492" i="22"/>
  <c r="N492" i="22"/>
  <c r="K492" i="22"/>
  <c r="H492" i="22"/>
  <c r="E492" i="22"/>
  <c r="P491" i="22"/>
  <c r="N491" i="22"/>
  <c r="K491" i="22"/>
  <c r="H491" i="22"/>
  <c r="E491" i="22"/>
  <c r="P456" i="22"/>
  <c r="N456" i="22"/>
  <c r="K456" i="22"/>
  <c r="H456" i="22"/>
  <c r="E456" i="22"/>
  <c r="P511" i="22"/>
  <c r="N511" i="22"/>
  <c r="K511" i="22"/>
  <c r="H511" i="22"/>
  <c r="E511" i="22"/>
  <c r="P467" i="22"/>
  <c r="N467" i="22"/>
  <c r="K467" i="22"/>
  <c r="H467" i="22"/>
  <c r="E467" i="22"/>
  <c r="P483" i="22"/>
  <c r="N483" i="22"/>
  <c r="K483" i="22"/>
  <c r="H483" i="22"/>
  <c r="E483" i="22"/>
  <c r="P474" i="22"/>
  <c r="N474" i="22"/>
  <c r="K474" i="22"/>
  <c r="H474" i="22"/>
  <c r="E474" i="22"/>
  <c r="P490" i="22"/>
  <c r="N490" i="22"/>
  <c r="K490" i="22"/>
  <c r="H490" i="22"/>
  <c r="E490" i="22"/>
  <c r="P488" i="22"/>
  <c r="N488" i="22"/>
  <c r="K488" i="22"/>
  <c r="H488" i="22"/>
  <c r="E488" i="22"/>
  <c r="P447" i="22"/>
  <c r="N447" i="22"/>
  <c r="K447" i="22"/>
  <c r="H447" i="22"/>
  <c r="E447" i="22"/>
  <c r="P487" i="22"/>
  <c r="N487" i="22"/>
  <c r="K487" i="22"/>
  <c r="H487" i="22"/>
  <c r="E487" i="22"/>
  <c r="P472" i="22"/>
  <c r="N472" i="22"/>
  <c r="K472" i="22"/>
  <c r="H472" i="22"/>
  <c r="E472" i="22"/>
  <c r="P533" i="22"/>
  <c r="N533" i="22"/>
  <c r="K533" i="22"/>
  <c r="H533" i="22"/>
  <c r="E533" i="22"/>
  <c r="P477" i="22"/>
  <c r="N477" i="22"/>
  <c r="K477" i="22"/>
  <c r="H477" i="22"/>
  <c r="E477" i="22"/>
  <c r="P482" i="22"/>
  <c r="N482" i="22"/>
  <c r="K482" i="22"/>
  <c r="H482" i="22"/>
  <c r="E482" i="22"/>
  <c r="P383" i="22"/>
  <c r="N383" i="22"/>
  <c r="K383" i="22"/>
  <c r="H383" i="22"/>
  <c r="E383" i="22"/>
  <c r="P452" i="22"/>
  <c r="N452" i="22"/>
  <c r="K452" i="22"/>
  <c r="H452" i="22"/>
  <c r="E452" i="22"/>
  <c r="P480" i="22"/>
  <c r="N480" i="22"/>
  <c r="K480" i="22"/>
  <c r="H480" i="22"/>
  <c r="E480" i="22"/>
  <c r="P446" i="22"/>
  <c r="N446" i="22"/>
  <c r="K446" i="22"/>
  <c r="H446" i="22"/>
  <c r="E446" i="22"/>
  <c r="P481" i="22"/>
  <c r="N481" i="22"/>
  <c r="K481" i="22"/>
  <c r="H481" i="22"/>
  <c r="E481" i="22"/>
  <c r="P479" i="22"/>
  <c r="N479" i="22"/>
  <c r="K479" i="22"/>
  <c r="H479" i="22"/>
  <c r="E479" i="22"/>
  <c r="P489" i="22"/>
  <c r="N489" i="22"/>
  <c r="K489" i="22"/>
  <c r="H489" i="22"/>
  <c r="E489" i="22"/>
  <c r="P426" i="22"/>
  <c r="N426" i="22"/>
  <c r="K426" i="22"/>
  <c r="H426" i="22"/>
  <c r="E426" i="22"/>
  <c r="P486" i="22"/>
  <c r="N486" i="22"/>
  <c r="K486" i="22"/>
  <c r="H486" i="22"/>
  <c r="E486" i="22"/>
  <c r="P464" i="22"/>
  <c r="N464" i="22"/>
  <c r="K464" i="22"/>
  <c r="H464" i="22"/>
  <c r="E464" i="22"/>
  <c r="P442" i="22"/>
  <c r="N442" i="22"/>
  <c r="K442" i="22"/>
  <c r="H442" i="22"/>
  <c r="E442" i="22"/>
  <c r="P506" i="22"/>
  <c r="N506" i="22"/>
  <c r="K506" i="22"/>
  <c r="H506" i="22"/>
  <c r="E506" i="22"/>
  <c r="P529" i="22"/>
  <c r="N529" i="22"/>
  <c r="K529" i="22"/>
  <c r="H529" i="22"/>
  <c r="E529" i="22"/>
  <c r="P484" i="22"/>
  <c r="N484" i="22"/>
  <c r="K484" i="22"/>
  <c r="H484" i="22"/>
  <c r="E484" i="22"/>
  <c r="P449" i="22"/>
  <c r="N449" i="22"/>
  <c r="K449" i="22"/>
  <c r="H449" i="22"/>
  <c r="E449" i="22"/>
  <c r="P459" i="22"/>
  <c r="N459" i="22"/>
  <c r="K459" i="22"/>
  <c r="H459" i="22"/>
  <c r="E459" i="22"/>
  <c r="P457" i="22"/>
  <c r="N457" i="22"/>
  <c r="K457" i="22"/>
  <c r="H457" i="22"/>
  <c r="E457" i="22"/>
  <c r="P443" i="22"/>
  <c r="N443" i="22"/>
  <c r="K443" i="22"/>
  <c r="H443" i="22"/>
  <c r="E443" i="22"/>
  <c r="P430" i="22"/>
  <c r="N430" i="22"/>
  <c r="K430" i="22"/>
  <c r="H430" i="22"/>
  <c r="E430" i="22"/>
  <c r="P451" i="22"/>
  <c r="N451" i="22"/>
  <c r="K451" i="22"/>
  <c r="H451" i="22"/>
  <c r="E451" i="22"/>
  <c r="P390" i="22"/>
  <c r="N390" i="22"/>
  <c r="K390" i="22"/>
  <c r="H390" i="22"/>
  <c r="E390" i="22"/>
  <c r="P458" i="22"/>
  <c r="N458" i="22"/>
  <c r="K458" i="22"/>
  <c r="H458" i="22"/>
  <c r="E458" i="22"/>
  <c r="P399" i="22"/>
  <c r="N399" i="22"/>
  <c r="K399" i="22"/>
  <c r="H399" i="22"/>
  <c r="E399" i="22"/>
  <c r="P473" i="22"/>
  <c r="N473" i="22"/>
  <c r="K473" i="22"/>
  <c r="H473" i="22"/>
  <c r="E473" i="22"/>
  <c r="P461" i="22"/>
  <c r="N461" i="22"/>
  <c r="K461" i="22"/>
  <c r="H461" i="22"/>
  <c r="E461" i="22"/>
  <c r="P440" i="22"/>
  <c r="N440" i="22"/>
  <c r="K440" i="22"/>
  <c r="H440" i="22"/>
  <c r="E440" i="22"/>
  <c r="P455" i="22"/>
  <c r="N455" i="22"/>
  <c r="K455" i="22"/>
  <c r="H455" i="22"/>
  <c r="E455" i="22"/>
  <c r="P450" i="22"/>
  <c r="N450" i="22"/>
  <c r="K450" i="22"/>
  <c r="H450" i="22"/>
  <c r="E450" i="22"/>
  <c r="P441" i="22"/>
  <c r="N441" i="22"/>
  <c r="K441" i="22"/>
  <c r="H441" i="22"/>
  <c r="E441" i="22"/>
  <c r="P445" i="22"/>
  <c r="N445" i="22"/>
  <c r="K445" i="22"/>
  <c r="H445" i="22"/>
  <c r="E445" i="22"/>
  <c r="P422" i="22"/>
  <c r="N422" i="22"/>
  <c r="K422" i="22"/>
  <c r="H422" i="22"/>
  <c r="E422" i="22"/>
  <c r="P418" i="22"/>
  <c r="N418" i="22"/>
  <c r="K418" i="22"/>
  <c r="H418" i="22"/>
  <c r="E418" i="22"/>
  <c r="P436" i="22"/>
  <c r="N436" i="22"/>
  <c r="K436" i="22"/>
  <c r="H436" i="22"/>
  <c r="E436" i="22"/>
  <c r="P460" i="22"/>
  <c r="N460" i="22"/>
  <c r="K460" i="22"/>
  <c r="H460" i="22"/>
  <c r="E460" i="22"/>
  <c r="P431" i="22"/>
  <c r="N431" i="22"/>
  <c r="K431" i="22"/>
  <c r="H431" i="22"/>
  <c r="E431" i="22"/>
  <c r="P485" i="22"/>
  <c r="N485" i="22"/>
  <c r="K485" i="22"/>
  <c r="H485" i="22"/>
  <c r="E485" i="22"/>
  <c r="P437" i="22"/>
  <c r="N437" i="22"/>
  <c r="K437" i="22"/>
  <c r="H437" i="22"/>
  <c r="E437" i="22"/>
  <c r="P453" i="22"/>
  <c r="N453" i="22"/>
  <c r="K453" i="22"/>
  <c r="H453" i="22"/>
  <c r="E453" i="22"/>
  <c r="P423" i="22"/>
  <c r="N423" i="22"/>
  <c r="K423" i="22"/>
  <c r="H423" i="22"/>
  <c r="E423" i="22"/>
  <c r="P433" i="22"/>
  <c r="N433" i="22"/>
  <c r="K433" i="22"/>
  <c r="H433" i="22"/>
  <c r="E433" i="22"/>
  <c r="P454" i="22"/>
  <c r="N454" i="22"/>
  <c r="K454" i="22"/>
  <c r="H454" i="22"/>
  <c r="E454" i="22"/>
  <c r="P435" i="22"/>
  <c r="N435" i="22"/>
  <c r="K435" i="22"/>
  <c r="H435" i="22"/>
  <c r="E435" i="22"/>
  <c r="P427" i="22"/>
  <c r="N427" i="22"/>
  <c r="K427" i="22"/>
  <c r="H427" i="22"/>
  <c r="E427" i="22"/>
  <c r="P416" i="22"/>
  <c r="N416" i="22"/>
  <c r="K416" i="22"/>
  <c r="H416" i="22"/>
  <c r="E416" i="22"/>
  <c r="P421" i="22"/>
  <c r="N421" i="22"/>
  <c r="K421" i="22"/>
  <c r="H421" i="22"/>
  <c r="E421" i="22"/>
  <c r="P411" i="22"/>
  <c r="N411" i="22"/>
  <c r="K411" i="22"/>
  <c r="H411" i="22"/>
  <c r="E411" i="22"/>
  <c r="P448" i="22"/>
  <c r="N448" i="22"/>
  <c r="K448" i="22"/>
  <c r="H448" i="22"/>
  <c r="E448" i="22"/>
  <c r="P403" i="22"/>
  <c r="N403" i="22"/>
  <c r="K403" i="22"/>
  <c r="H403" i="22"/>
  <c r="E403" i="22"/>
  <c r="P425" i="22"/>
  <c r="N425" i="22"/>
  <c r="K425" i="22"/>
  <c r="H425" i="22"/>
  <c r="E425" i="22"/>
  <c r="P382" i="22"/>
  <c r="N382" i="22"/>
  <c r="K382" i="22"/>
  <c r="H382" i="22"/>
  <c r="E382" i="22"/>
  <c r="P414" i="22"/>
  <c r="N414" i="22"/>
  <c r="K414" i="22"/>
  <c r="H414" i="22"/>
  <c r="E414" i="22"/>
  <c r="P420" i="22"/>
  <c r="N420" i="22"/>
  <c r="K420" i="22"/>
  <c r="H420" i="22"/>
  <c r="E420" i="22"/>
  <c r="P432" i="22"/>
  <c r="N432" i="22"/>
  <c r="K432" i="22"/>
  <c r="H432" i="22"/>
  <c r="E432" i="22"/>
  <c r="P429" i="22"/>
  <c r="N429" i="22"/>
  <c r="K429" i="22"/>
  <c r="H429" i="22"/>
  <c r="E429" i="22"/>
  <c r="P409" i="22"/>
  <c r="N409" i="22"/>
  <c r="K409" i="22"/>
  <c r="H409" i="22"/>
  <c r="E409" i="22"/>
  <c r="P397" i="22"/>
  <c r="N397" i="22"/>
  <c r="K397" i="22"/>
  <c r="H397" i="22"/>
  <c r="E397" i="22"/>
  <c r="P407" i="22"/>
  <c r="N407" i="22"/>
  <c r="K407" i="22"/>
  <c r="H407" i="22"/>
  <c r="E407" i="22"/>
  <c r="P385" i="22"/>
  <c r="N385" i="22"/>
  <c r="K385" i="22"/>
  <c r="H385" i="22"/>
  <c r="E385" i="22"/>
  <c r="P401" i="22"/>
  <c r="N401" i="22"/>
  <c r="K401" i="22"/>
  <c r="H401" i="22"/>
  <c r="E401" i="22"/>
  <c r="P417" i="22"/>
  <c r="N417" i="22"/>
  <c r="K417" i="22"/>
  <c r="H417" i="22"/>
  <c r="E417" i="22"/>
  <c r="P408" i="22"/>
  <c r="N408" i="22"/>
  <c r="K408" i="22"/>
  <c r="H408" i="22"/>
  <c r="E408" i="22"/>
  <c r="P410" i="22"/>
  <c r="N410" i="22"/>
  <c r="K410" i="22"/>
  <c r="H410" i="22"/>
  <c r="E410" i="22"/>
  <c r="P434" i="22"/>
  <c r="N434" i="22"/>
  <c r="K434" i="22"/>
  <c r="H434" i="22"/>
  <c r="E434" i="22"/>
  <c r="P419" i="22"/>
  <c r="N419" i="22"/>
  <c r="K419" i="22"/>
  <c r="H419" i="22"/>
  <c r="E419" i="22"/>
  <c r="P405" i="22"/>
  <c r="N405" i="22"/>
  <c r="K405" i="22"/>
  <c r="H405" i="22"/>
  <c r="E405" i="22"/>
  <c r="P404" i="22"/>
  <c r="N404" i="22"/>
  <c r="K404" i="22"/>
  <c r="H404" i="22"/>
  <c r="E404" i="22"/>
  <c r="P372" i="22"/>
  <c r="N372" i="22"/>
  <c r="K372" i="22"/>
  <c r="H372" i="22"/>
  <c r="E372" i="22"/>
  <c r="P396" i="22"/>
  <c r="N396" i="22"/>
  <c r="K396" i="22"/>
  <c r="H396" i="22"/>
  <c r="E396" i="22"/>
  <c r="P415" i="22"/>
  <c r="N415" i="22"/>
  <c r="K415" i="22"/>
  <c r="H415" i="22"/>
  <c r="E415" i="22"/>
  <c r="P412" i="22"/>
  <c r="N412" i="22"/>
  <c r="K412" i="22"/>
  <c r="H412" i="22"/>
  <c r="E412" i="22"/>
  <c r="P398" i="22"/>
  <c r="N398" i="22"/>
  <c r="K398" i="22"/>
  <c r="H398" i="22"/>
  <c r="E398" i="22"/>
  <c r="P444" i="22"/>
  <c r="N444" i="22"/>
  <c r="K444" i="22"/>
  <c r="H444" i="22"/>
  <c r="E444" i="22"/>
  <c r="P402" i="22"/>
  <c r="N402" i="22"/>
  <c r="K402" i="22"/>
  <c r="H402" i="22"/>
  <c r="E402" i="22"/>
  <c r="P394" i="22"/>
  <c r="N394" i="22"/>
  <c r="K394" i="22"/>
  <c r="H394" i="22"/>
  <c r="E394" i="22"/>
  <c r="P376" i="22"/>
  <c r="N376" i="22"/>
  <c r="K376" i="22"/>
  <c r="H376" i="22"/>
  <c r="E376" i="22"/>
  <c r="P406" i="22"/>
  <c r="N406" i="22"/>
  <c r="K406" i="22"/>
  <c r="H406" i="22"/>
  <c r="E406" i="22"/>
  <c r="P428" i="22"/>
  <c r="N428" i="22"/>
  <c r="K428" i="22"/>
  <c r="H428" i="22"/>
  <c r="E428" i="22"/>
  <c r="P395" i="22"/>
  <c r="N395" i="22"/>
  <c r="K395" i="22"/>
  <c r="H395" i="22"/>
  <c r="E395" i="22"/>
  <c r="P388" i="22"/>
  <c r="N388" i="22"/>
  <c r="K388" i="22"/>
  <c r="H388" i="22"/>
  <c r="E388" i="22"/>
  <c r="P413" i="22"/>
  <c r="N413" i="22"/>
  <c r="K413" i="22"/>
  <c r="H413" i="22"/>
  <c r="E413" i="22"/>
  <c r="P392" i="22"/>
  <c r="N392" i="22"/>
  <c r="K392" i="22"/>
  <c r="H392" i="22"/>
  <c r="E392" i="22"/>
  <c r="P400" i="22"/>
  <c r="N400" i="22"/>
  <c r="K400" i="22"/>
  <c r="H400" i="22"/>
  <c r="E400" i="22"/>
  <c r="P369" i="22"/>
  <c r="N369" i="22"/>
  <c r="K369" i="22"/>
  <c r="H369" i="22"/>
  <c r="E369" i="22"/>
  <c r="P379" i="22"/>
  <c r="N379" i="22"/>
  <c r="K379" i="22"/>
  <c r="H379" i="22"/>
  <c r="E379" i="22"/>
  <c r="P386" i="22"/>
  <c r="N386" i="22"/>
  <c r="K386" i="22"/>
  <c r="H386" i="22"/>
  <c r="E386" i="22"/>
  <c r="P362" i="22"/>
  <c r="N362" i="22"/>
  <c r="K362" i="22"/>
  <c r="H362" i="22"/>
  <c r="E362" i="22"/>
  <c r="P377" i="22"/>
  <c r="N377" i="22"/>
  <c r="K377" i="22"/>
  <c r="H377" i="22"/>
  <c r="E377" i="22"/>
  <c r="P391" i="22"/>
  <c r="N391" i="22"/>
  <c r="K391" i="22"/>
  <c r="H391" i="22"/>
  <c r="E391" i="22"/>
  <c r="P387" i="22"/>
  <c r="N387" i="22"/>
  <c r="K387" i="22"/>
  <c r="H387" i="22"/>
  <c r="E387" i="22"/>
  <c r="P393" i="22"/>
  <c r="N393" i="22"/>
  <c r="K393" i="22"/>
  <c r="H393" i="22"/>
  <c r="E393" i="22"/>
  <c r="P370" i="22"/>
  <c r="N370" i="22"/>
  <c r="K370" i="22"/>
  <c r="H370" i="22"/>
  <c r="E370" i="22"/>
  <c r="P389" i="22"/>
  <c r="N389" i="22"/>
  <c r="K389" i="22"/>
  <c r="H389" i="22"/>
  <c r="E389" i="22"/>
  <c r="P363" i="22"/>
  <c r="N363" i="22"/>
  <c r="K363" i="22"/>
  <c r="H363" i="22"/>
  <c r="E363" i="22"/>
  <c r="P366" i="22"/>
  <c r="N366" i="22"/>
  <c r="K366" i="22"/>
  <c r="H366" i="22"/>
  <c r="E366" i="22"/>
  <c r="P380" i="22"/>
  <c r="N380" i="22"/>
  <c r="K380" i="22"/>
  <c r="H380" i="22"/>
  <c r="E380" i="22"/>
  <c r="P375" i="22"/>
  <c r="N375" i="22"/>
  <c r="K375" i="22"/>
  <c r="H375" i="22"/>
  <c r="E375" i="22"/>
  <c r="P371" i="22"/>
  <c r="N371" i="22"/>
  <c r="K371" i="22"/>
  <c r="H371" i="22"/>
  <c r="E371" i="22"/>
  <c r="P361" i="22"/>
  <c r="N361" i="22"/>
  <c r="K361" i="22"/>
  <c r="H361" i="22"/>
  <c r="E361" i="22"/>
  <c r="P374" i="22"/>
  <c r="N374" i="22"/>
  <c r="K374" i="22"/>
  <c r="H374" i="22"/>
  <c r="E374" i="22"/>
  <c r="P269" i="22"/>
  <c r="N269" i="22"/>
  <c r="K269" i="22"/>
  <c r="H269" i="22"/>
  <c r="E269" i="22"/>
  <c r="P378" i="22"/>
  <c r="N378" i="22"/>
  <c r="K378" i="22"/>
  <c r="H378" i="22"/>
  <c r="E378" i="22"/>
  <c r="P358" i="22"/>
  <c r="N358" i="22"/>
  <c r="K358" i="22"/>
  <c r="H358" i="22"/>
  <c r="E358" i="22"/>
  <c r="P365" i="22"/>
  <c r="N365" i="22"/>
  <c r="K365" i="22"/>
  <c r="H365" i="22"/>
  <c r="E365" i="22"/>
  <c r="P334" i="22"/>
  <c r="N334" i="22"/>
  <c r="K334" i="22"/>
  <c r="H334" i="22"/>
  <c r="E334" i="22"/>
  <c r="P381" i="22"/>
  <c r="N381" i="22"/>
  <c r="K381" i="22"/>
  <c r="H381" i="22"/>
  <c r="E381" i="22"/>
  <c r="P367" i="22"/>
  <c r="N367" i="22"/>
  <c r="K367" i="22"/>
  <c r="H367" i="22"/>
  <c r="E367" i="22"/>
  <c r="P359" i="22"/>
  <c r="N359" i="22"/>
  <c r="K359" i="22"/>
  <c r="H359" i="22"/>
  <c r="E359" i="22"/>
  <c r="P341" i="22"/>
  <c r="N341" i="22"/>
  <c r="K341" i="22"/>
  <c r="H341" i="22"/>
  <c r="E341" i="22"/>
  <c r="P357" i="22"/>
  <c r="N357" i="22"/>
  <c r="K357" i="22"/>
  <c r="H357" i="22"/>
  <c r="E357" i="22"/>
  <c r="P322" i="22"/>
  <c r="N322" i="22"/>
  <c r="K322" i="22"/>
  <c r="H322" i="22"/>
  <c r="E322" i="22"/>
  <c r="P384" i="22"/>
  <c r="N384" i="22"/>
  <c r="K384" i="22"/>
  <c r="H384" i="22"/>
  <c r="E384" i="22"/>
  <c r="P355" i="22"/>
  <c r="N355" i="22"/>
  <c r="K355" i="22"/>
  <c r="H355" i="22"/>
  <c r="E355" i="22"/>
  <c r="P364" i="22"/>
  <c r="N364" i="22"/>
  <c r="K364" i="22"/>
  <c r="H364" i="22"/>
  <c r="E364" i="22"/>
  <c r="P354" i="22"/>
  <c r="N354" i="22"/>
  <c r="K354" i="22"/>
  <c r="H354" i="22"/>
  <c r="E354" i="22"/>
  <c r="P339" i="22"/>
  <c r="N339" i="22"/>
  <c r="K339" i="22"/>
  <c r="H339" i="22"/>
  <c r="E339" i="22"/>
  <c r="P360" i="22"/>
  <c r="N360" i="22"/>
  <c r="K360" i="22"/>
  <c r="H360" i="22"/>
  <c r="E360" i="22"/>
  <c r="P347" i="22"/>
  <c r="N347" i="22"/>
  <c r="K347" i="22"/>
  <c r="H347" i="22"/>
  <c r="E347" i="22"/>
  <c r="P346" i="22"/>
  <c r="N346" i="22"/>
  <c r="K346" i="22"/>
  <c r="H346" i="22"/>
  <c r="E346" i="22"/>
  <c r="P290" i="22"/>
  <c r="N290" i="22"/>
  <c r="K290" i="22"/>
  <c r="H290" i="22"/>
  <c r="E290" i="22"/>
  <c r="P351" i="22"/>
  <c r="N351" i="22"/>
  <c r="K351" i="22"/>
  <c r="H351" i="22"/>
  <c r="E351" i="22"/>
  <c r="P349" i="22"/>
  <c r="N349" i="22"/>
  <c r="K349" i="22"/>
  <c r="H349" i="22"/>
  <c r="E349" i="22"/>
  <c r="P329" i="22"/>
  <c r="N329" i="22"/>
  <c r="K329" i="22"/>
  <c r="H329" i="22"/>
  <c r="E329" i="22"/>
  <c r="P325" i="22"/>
  <c r="N325" i="22"/>
  <c r="K325" i="22"/>
  <c r="H325" i="22"/>
  <c r="E325" i="22"/>
  <c r="P340" i="22"/>
  <c r="N340" i="22"/>
  <c r="K340" i="22"/>
  <c r="H340" i="22"/>
  <c r="E340" i="22"/>
  <c r="P333" i="22"/>
  <c r="N333" i="22"/>
  <c r="K333" i="22"/>
  <c r="H333" i="22"/>
  <c r="E333" i="22"/>
  <c r="P353" i="22"/>
  <c r="N353" i="22"/>
  <c r="K353" i="22"/>
  <c r="H353" i="22"/>
  <c r="E353" i="22"/>
  <c r="P337" i="22"/>
  <c r="N337" i="22"/>
  <c r="K337" i="22"/>
  <c r="H337" i="22"/>
  <c r="E337" i="22"/>
  <c r="P336" i="22"/>
  <c r="N336" i="22"/>
  <c r="K336" i="22"/>
  <c r="H336" i="22"/>
  <c r="E336" i="22"/>
  <c r="P356" i="22"/>
  <c r="N356" i="22"/>
  <c r="K356" i="22"/>
  <c r="H356" i="22"/>
  <c r="E356" i="22"/>
  <c r="P328" i="22"/>
  <c r="N328" i="22"/>
  <c r="K328" i="22"/>
  <c r="H328" i="22"/>
  <c r="E328" i="22"/>
  <c r="P368" i="22"/>
  <c r="N368" i="22"/>
  <c r="K368" i="22"/>
  <c r="H368" i="22"/>
  <c r="E368" i="22"/>
  <c r="P326" i="22"/>
  <c r="N326" i="22"/>
  <c r="K326" i="22"/>
  <c r="H326" i="22"/>
  <c r="E326" i="22"/>
  <c r="P327" i="22"/>
  <c r="N327" i="22"/>
  <c r="K327" i="22"/>
  <c r="H327" i="22"/>
  <c r="E327" i="22"/>
  <c r="P332" i="22"/>
  <c r="N332" i="22"/>
  <c r="K332" i="22"/>
  <c r="H332" i="22"/>
  <c r="E332" i="22"/>
  <c r="P288" i="22"/>
  <c r="N288" i="22"/>
  <c r="K288" i="22"/>
  <c r="H288" i="22"/>
  <c r="E288" i="22"/>
  <c r="P324" i="22"/>
  <c r="N324" i="22"/>
  <c r="K324" i="22"/>
  <c r="H324" i="22"/>
  <c r="E324" i="22"/>
  <c r="P343" i="22"/>
  <c r="N343" i="22"/>
  <c r="K343" i="22"/>
  <c r="H343" i="22"/>
  <c r="E343" i="22"/>
  <c r="P352" i="22"/>
  <c r="N352" i="22"/>
  <c r="K352" i="22"/>
  <c r="H352" i="22"/>
  <c r="E352" i="22"/>
  <c r="P342" i="22"/>
  <c r="N342" i="22"/>
  <c r="K342" i="22"/>
  <c r="H342" i="22"/>
  <c r="E342" i="22"/>
  <c r="P331" i="22"/>
  <c r="N331" i="22"/>
  <c r="K331" i="22"/>
  <c r="H331" i="22"/>
  <c r="E331" i="22"/>
  <c r="P348" i="22"/>
  <c r="N348" i="22"/>
  <c r="K348" i="22"/>
  <c r="H348" i="22"/>
  <c r="E348" i="22"/>
  <c r="P350" i="22"/>
  <c r="N350" i="22"/>
  <c r="K350" i="22"/>
  <c r="H350" i="22"/>
  <c r="E350" i="22"/>
  <c r="P345" i="22"/>
  <c r="N345" i="22"/>
  <c r="K345" i="22"/>
  <c r="H345" i="22"/>
  <c r="E345" i="22"/>
  <c r="P338" i="22"/>
  <c r="N338" i="22"/>
  <c r="K338" i="22"/>
  <c r="H338" i="22"/>
  <c r="E338" i="22"/>
  <c r="P344" i="22"/>
  <c r="N344" i="22"/>
  <c r="K344" i="22"/>
  <c r="H344" i="22"/>
  <c r="E344" i="22"/>
  <c r="P316" i="22"/>
  <c r="N316" i="22"/>
  <c r="K316" i="22"/>
  <c r="H316" i="22"/>
  <c r="E316" i="22"/>
  <c r="P308" i="22"/>
  <c r="N308" i="22"/>
  <c r="K308" i="22"/>
  <c r="H308" i="22"/>
  <c r="E308" i="22"/>
  <c r="P309" i="22"/>
  <c r="N309" i="22"/>
  <c r="K309" i="22"/>
  <c r="H309" i="22"/>
  <c r="E309" i="22"/>
  <c r="P321" i="22"/>
  <c r="N321" i="22"/>
  <c r="K321" i="22"/>
  <c r="H321" i="22"/>
  <c r="E321" i="22"/>
  <c r="P314" i="22"/>
  <c r="N314" i="22"/>
  <c r="K314" i="22"/>
  <c r="H314" i="22"/>
  <c r="E314" i="22"/>
  <c r="P319" i="22"/>
  <c r="N319" i="22"/>
  <c r="K319" i="22"/>
  <c r="H319" i="22"/>
  <c r="E319" i="22"/>
  <c r="P313" i="22"/>
  <c r="N313" i="22"/>
  <c r="K313" i="22"/>
  <c r="H313" i="22"/>
  <c r="E313" i="22"/>
  <c r="P335" i="22"/>
  <c r="N335" i="22"/>
  <c r="K335" i="22"/>
  <c r="H335" i="22"/>
  <c r="E335" i="22"/>
  <c r="P323" i="22"/>
  <c r="N323" i="22"/>
  <c r="K323" i="22"/>
  <c r="H323" i="22"/>
  <c r="E323" i="22"/>
  <c r="P317" i="22"/>
  <c r="N317" i="22"/>
  <c r="K317" i="22"/>
  <c r="H317" i="22"/>
  <c r="E317" i="22"/>
  <c r="P320" i="22"/>
  <c r="N320" i="22"/>
  <c r="K320" i="22"/>
  <c r="H320" i="22"/>
  <c r="E320" i="22"/>
  <c r="P310" i="22"/>
  <c r="N310" i="22"/>
  <c r="K310" i="22"/>
  <c r="H310" i="22"/>
  <c r="E310" i="22"/>
  <c r="P315" i="22"/>
  <c r="N315" i="22"/>
  <c r="K315" i="22"/>
  <c r="H315" i="22"/>
  <c r="E315" i="22"/>
  <c r="P302" i="22"/>
  <c r="N302" i="22"/>
  <c r="K302" i="22"/>
  <c r="H302" i="22"/>
  <c r="E302" i="22"/>
  <c r="P330" i="22"/>
  <c r="N330" i="22"/>
  <c r="K330" i="22"/>
  <c r="H330" i="22"/>
  <c r="E330" i="22"/>
  <c r="P311" i="22"/>
  <c r="N311" i="22"/>
  <c r="K311" i="22"/>
  <c r="H311" i="22"/>
  <c r="E311" i="22"/>
  <c r="P306" i="22"/>
  <c r="N306" i="22"/>
  <c r="K306" i="22"/>
  <c r="H306" i="22"/>
  <c r="E306" i="22"/>
  <c r="P305" i="22"/>
  <c r="N305" i="22"/>
  <c r="K305" i="22"/>
  <c r="H305" i="22"/>
  <c r="E305" i="22"/>
  <c r="P293" i="22"/>
  <c r="N293" i="22"/>
  <c r="K293" i="22"/>
  <c r="H293" i="22"/>
  <c r="E293" i="22"/>
  <c r="P299" i="22"/>
  <c r="N299" i="22"/>
  <c r="K299" i="22"/>
  <c r="H299" i="22"/>
  <c r="E299" i="22"/>
  <c r="P312" i="22"/>
  <c r="N312" i="22"/>
  <c r="K312" i="22"/>
  <c r="H312" i="22"/>
  <c r="E312" i="22"/>
  <c r="P300" i="22"/>
  <c r="N300" i="22"/>
  <c r="K300" i="22"/>
  <c r="H300" i="22"/>
  <c r="E300" i="22"/>
  <c r="P297" i="22"/>
  <c r="N297" i="22"/>
  <c r="K297" i="22"/>
  <c r="H297" i="22"/>
  <c r="E297" i="22"/>
  <c r="P294" i="22"/>
  <c r="N294" i="22"/>
  <c r="K294" i="22"/>
  <c r="H294" i="22"/>
  <c r="E294" i="22"/>
  <c r="P318" i="22"/>
  <c r="N318" i="22"/>
  <c r="K318" i="22"/>
  <c r="H318" i="22"/>
  <c r="E318" i="22"/>
  <c r="P291" i="22"/>
  <c r="N291" i="22"/>
  <c r="K291" i="22"/>
  <c r="H291" i="22"/>
  <c r="E291" i="22"/>
  <c r="P304" i="22"/>
  <c r="N304" i="22"/>
  <c r="K304" i="22"/>
  <c r="H304" i="22"/>
  <c r="E304" i="22"/>
  <c r="P285" i="22"/>
  <c r="N285" i="22"/>
  <c r="K285" i="22"/>
  <c r="H285" i="22"/>
  <c r="E285" i="22"/>
  <c r="P296" i="22"/>
  <c r="N296" i="22"/>
  <c r="K296" i="22"/>
  <c r="H296" i="22"/>
  <c r="E296" i="22"/>
  <c r="P289" i="22"/>
  <c r="N289" i="22"/>
  <c r="K289" i="22"/>
  <c r="H289" i="22"/>
  <c r="E289" i="22"/>
  <c r="P301" i="22"/>
  <c r="N301" i="22"/>
  <c r="K301" i="22"/>
  <c r="H301" i="22"/>
  <c r="E301" i="22"/>
  <c r="P295" i="22"/>
  <c r="N295" i="22"/>
  <c r="K295" i="22"/>
  <c r="H295" i="22"/>
  <c r="E295" i="22"/>
  <c r="P303" i="22"/>
  <c r="N303" i="22"/>
  <c r="K303" i="22"/>
  <c r="H303" i="22"/>
  <c r="E303" i="22"/>
  <c r="P298" i="22"/>
  <c r="N298" i="22"/>
  <c r="K298" i="22"/>
  <c r="H298" i="22"/>
  <c r="E298" i="22"/>
  <c r="P292" i="22"/>
  <c r="N292" i="22"/>
  <c r="K292" i="22"/>
  <c r="H292" i="22"/>
  <c r="E292" i="22"/>
  <c r="P307" i="22"/>
  <c r="N307" i="22"/>
  <c r="K307" i="22"/>
  <c r="H307" i="22"/>
  <c r="E307" i="22"/>
  <c r="P281" i="22"/>
  <c r="N281" i="22"/>
  <c r="K281" i="22"/>
  <c r="H281" i="22"/>
  <c r="E281" i="22"/>
  <c r="P283" i="22"/>
  <c r="N283" i="22"/>
  <c r="K283" i="22"/>
  <c r="H283" i="22"/>
  <c r="E283" i="22"/>
  <c r="P284" i="22"/>
  <c r="N284" i="22"/>
  <c r="K284" i="22"/>
  <c r="H284" i="22"/>
  <c r="E284" i="22"/>
  <c r="P264" i="22"/>
  <c r="N264" i="22"/>
  <c r="K264" i="22"/>
  <c r="H264" i="22"/>
  <c r="E264" i="22"/>
  <c r="P276" i="22"/>
  <c r="N276" i="22"/>
  <c r="K276" i="22"/>
  <c r="H276" i="22"/>
  <c r="E276" i="22"/>
  <c r="P238" i="22"/>
  <c r="N238" i="22"/>
  <c r="K238" i="22"/>
  <c r="H238" i="22"/>
  <c r="E238" i="22"/>
  <c r="P282" i="22"/>
  <c r="N282" i="22"/>
  <c r="K282" i="22"/>
  <c r="H282" i="22"/>
  <c r="E282" i="22"/>
  <c r="P277" i="22"/>
  <c r="N277" i="22"/>
  <c r="K277" i="22"/>
  <c r="H277" i="22"/>
  <c r="E277" i="22"/>
  <c r="P286" i="22"/>
  <c r="N286" i="22"/>
  <c r="K286" i="22"/>
  <c r="H286" i="22"/>
  <c r="E286" i="22"/>
  <c r="P257" i="22"/>
  <c r="N257" i="22"/>
  <c r="K257" i="22"/>
  <c r="H257" i="22"/>
  <c r="E257" i="22"/>
  <c r="P287" i="22"/>
  <c r="N287" i="22"/>
  <c r="K287" i="22"/>
  <c r="H287" i="22"/>
  <c r="E287" i="22"/>
  <c r="P278" i="22"/>
  <c r="N278" i="22"/>
  <c r="K278" i="22"/>
  <c r="H278" i="22"/>
  <c r="E278" i="22"/>
  <c r="P251" i="22"/>
  <c r="N251" i="22"/>
  <c r="K251" i="22"/>
  <c r="H251" i="22"/>
  <c r="E251" i="22"/>
  <c r="P268" i="22"/>
  <c r="N268" i="22"/>
  <c r="K268" i="22"/>
  <c r="H268" i="22"/>
  <c r="E268" i="22"/>
  <c r="P263" i="22"/>
  <c r="N263" i="22"/>
  <c r="K263" i="22"/>
  <c r="H263" i="22"/>
  <c r="E263" i="22"/>
  <c r="P272" i="22"/>
  <c r="N272" i="22"/>
  <c r="K272" i="22"/>
  <c r="H272" i="22"/>
  <c r="E272" i="22"/>
  <c r="P202" i="22"/>
  <c r="N202" i="22"/>
  <c r="K202" i="22"/>
  <c r="H202" i="22"/>
  <c r="E202" i="22"/>
  <c r="P273" i="22"/>
  <c r="N273" i="22"/>
  <c r="K273" i="22"/>
  <c r="H273" i="22"/>
  <c r="E273" i="22"/>
  <c r="P224" i="22"/>
  <c r="N224" i="22"/>
  <c r="K224" i="22"/>
  <c r="H224" i="22"/>
  <c r="E224" i="22"/>
  <c r="P271" i="22"/>
  <c r="N271" i="22"/>
  <c r="K271" i="22"/>
  <c r="H271" i="22"/>
  <c r="E271" i="22"/>
  <c r="P279" i="22"/>
  <c r="N279" i="22"/>
  <c r="K279" i="22"/>
  <c r="H279" i="22"/>
  <c r="E279" i="22"/>
  <c r="P275" i="22"/>
  <c r="N275" i="22"/>
  <c r="K275" i="22"/>
  <c r="H275" i="22"/>
  <c r="E275" i="22"/>
  <c r="P196" i="22"/>
  <c r="N196" i="22"/>
  <c r="K196" i="22"/>
  <c r="H196" i="22"/>
  <c r="E196" i="22"/>
  <c r="P274" i="22"/>
  <c r="N274" i="22"/>
  <c r="K274" i="22"/>
  <c r="H274" i="22"/>
  <c r="E274" i="22"/>
  <c r="P280" i="22"/>
  <c r="N280" i="22"/>
  <c r="K280" i="22"/>
  <c r="H280" i="22"/>
  <c r="E280" i="22"/>
  <c r="P242" i="22"/>
  <c r="N242" i="22"/>
  <c r="K242" i="22"/>
  <c r="H242" i="22"/>
  <c r="E242" i="22"/>
  <c r="P265" i="22"/>
  <c r="N265" i="22"/>
  <c r="K265" i="22"/>
  <c r="H265" i="22"/>
  <c r="E265" i="22"/>
  <c r="P261" i="22"/>
  <c r="N261" i="22"/>
  <c r="K261" i="22"/>
  <c r="H261" i="22"/>
  <c r="E261" i="22"/>
  <c r="P267" i="22"/>
  <c r="N267" i="22"/>
  <c r="K267" i="22"/>
  <c r="H267" i="22"/>
  <c r="E267" i="22"/>
  <c r="P262" i="22"/>
  <c r="N262" i="22"/>
  <c r="K262" i="22"/>
  <c r="H262" i="22"/>
  <c r="E262" i="22"/>
  <c r="P244" i="22"/>
  <c r="N244" i="22"/>
  <c r="K244" i="22"/>
  <c r="H244" i="22"/>
  <c r="E244" i="22"/>
  <c r="P266" i="22"/>
  <c r="N266" i="22"/>
  <c r="K266" i="22"/>
  <c r="H266" i="22"/>
  <c r="E266" i="22"/>
  <c r="P247" i="22"/>
  <c r="N247" i="22"/>
  <c r="K247" i="22"/>
  <c r="H247" i="22"/>
  <c r="E247" i="22"/>
  <c r="P260" i="22"/>
  <c r="N260" i="22"/>
  <c r="K260" i="22"/>
  <c r="H260" i="22"/>
  <c r="E260" i="22"/>
  <c r="P228" i="22"/>
  <c r="N228" i="22"/>
  <c r="K228" i="22"/>
  <c r="H228" i="22"/>
  <c r="E228" i="22"/>
  <c r="P259" i="22"/>
  <c r="N259" i="22"/>
  <c r="K259" i="22"/>
  <c r="H259" i="22"/>
  <c r="E259" i="22"/>
  <c r="P270" i="22"/>
  <c r="N270" i="22"/>
  <c r="K270" i="22"/>
  <c r="H270" i="22"/>
  <c r="E270" i="22"/>
  <c r="P256" i="22"/>
  <c r="N256" i="22"/>
  <c r="K256" i="22"/>
  <c r="H256" i="22"/>
  <c r="E256" i="22"/>
  <c r="P255" i="22"/>
  <c r="N255" i="22"/>
  <c r="K255" i="22"/>
  <c r="H255" i="22"/>
  <c r="E255" i="22"/>
  <c r="P245" i="22"/>
  <c r="N245" i="22"/>
  <c r="K245" i="22"/>
  <c r="H245" i="22"/>
  <c r="E245" i="22"/>
  <c r="P249" i="22"/>
  <c r="N249" i="22"/>
  <c r="K249" i="22"/>
  <c r="H249" i="22"/>
  <c r="E249" i="22"/>
  <c r="P248" i="22"/>
  <c r="N248" i="22"/>
  <c r="K248" i="22"/>
  <c r="H248" i="22"/>
  <c r="E248" i="22"/>
  <c r="P233" i="22"/>
  <c r="N233" i="22"/>
  <c r="K233" i="22"/>
  <c r="H233" i="22"/>
  <c r="E233" i="22"/>
  <c r="P240" i="22"/>
  <c r="N240" i="22"/>
  <c r="K240" i="22"/>
  <c r="H240" i="22"/>
  <c r="E240" i="22"/>
  <c r="P254" i="22"/>
  <c r="N254" i="22"/>
  <c r="K254" i="22"/>
  <c r="H254" i="22"/>
  <c r="E254" i="22"/>
  <c r="P215" i="22"/>
  <c r="N215" i="22"/>
  <c r="K215" i="22"/>
  <c r="H215" i="22"/>
  <c r="E215" i="22"/>
  <c r="P253" i="22"/>
  <c r="N253" i="22"/>
  <c r="K253" i="22"/>
  <c r="H253" i="22"/>
  <c r="E253" i="22"/>
  <c r="P258" i="22"/>
  <c r="N258" i="22"/>
  <c r="K258" i="22"/>
  <c r="H258" i="22"/>
  <c r="E258" i="22"/>
  <c r="P241" i="22"/>
  <c r="N241" i="22"/>
  <c r="K241" i="22"/>
  <c r="H241" i="22"/>
  <c r="E241" i="22"/>
  <c r="P235" i="22"/>
  <c r="N235" i="22"/>
  <c r="K235" i="22"/>
  <c r="H235" i="22"/>
  <c r="E235" i="22"/>
  <c r="P243" i="22"/>
  <c r="N243" i="22"/>
  <c r="K243" i="22"/>
  <c r="H243" i="22"/>
  <c r="E243" i="22"/>
  <c r="P237" i="22"/>
  <c r="N237" i="22"/>
  <c r="K237" i="22"/>
  <c r="H237" i="22"/>
  <c r="E237" i="22"/>
  <c r="P222" i="22"/>
  <c r="N222" i="22"/>
  <c r="K222" i="22"/>
  <c r="H222" i="22"/>
  <c r="E222" i="22"/>
  <c r="P232" i="22"/>
  <c r="N232" i="22"/>
  <c r="K232" i="22"/>
  <c r="H232" i="22"/>
  <c r="E232" i="22"/>
  <c r="P252" i="22"/>
  <c r="N252" i="22"/>
  <c r="K252" i="22"/>
  <c r="H252" i="22"/>
  <c r="E252" i="22"/>
  <c r="P236" i="22"/>
  <c r="N236" i="22"/>
  <c r="K236" i="22"/>
  <c r="H236" i="22"/>
  <c r="E236" i="22"/>
  <c r="P250" i="22"/>
  <c r="N250" i="22"/>
  <c r="K250" i="22"/>
  <c r="H250" i="22"/>
  <c r="E250" i="22"/>
  <c r="P234" i="22"/>
  <c r="N234" i="22"/>
  <c r="K234" i="22"/>
  <c r="H234" i="22"/>
  <c r="E234" i="22"/>
  <c r="P229" i="22"/>
  <c r="N229" i="22"/>
  <c r="K229" i="22"/>
  <c r="H229" i="22"/>
  <c r="E229" i="22"/>
  <c r="P239" i="22"/>
  <c r="N239" i="22"/>
  <c r="K239" i="22"/>
  <c r="H239" i="22"/>
  <c r="E239" i="22"/>
  <c r="P230" i="22"/>
  <c r="N230" i="22"/>
  <c r="K230" i="22"/>
  <c r="H230" i="22"/>
  <c r="E230" i="22"/>
  <c r="P226" i="22"/>
  <c r="N226" i="22"/>
  <c r="K226" i="22"/>
  <c r="H226" i="22"/>
  <c r="E226" i="22"/>
  <c r="P217" i="22"/>
  <c r="N217" i="22"/>
  <c r="K217" i="22"/>
  <c r="H217" i="22"/>
  <c r="E217" i="22"/>
  <c r="P218" i="22"/>
  <c r="N218" i="22"/>
  <c r="K218" i="22"/>
  <c r="H218" i="22"/>
  <c r="E218" i="22"/>
  <c r="P246" i="22"/>
  <c r="N246" i="22"/>
  <c r="K246" i="22"/>
  <c r="H246" i="22"/>
  <c r="E246" i="22"/>
  <c r="P227" i="22"/>
  <c r="N227" i="22"/>
  <c r="K227" i="22"/>
  <c r="H227" i="22"/>
  <c r="E227" i="22"/>
  <c r="P231" i="22"/>
  <c r="N231" i="22"/>
  <c r="K231" i="22"/>
  <c r="H231" i="22"/>
  <c r="E231" i="22"/>
  <c r="P184" i="22"/>
  <c r="N184" i="22"/>
  <c r="K184" i="22"/>
  <c r="H184" i="22"/>
  <c r="E184" i="22"/>
  <c r="P225" i="22"/>
  <c r="N225" i="22"/>
  <c r="K225" i="22"/>
  <c r="H225" i="22"/>
  <c r="E225" i="22"/>
  <c r="P214" i="22"/>
  <c r="N214" i="22"/>
  <c r="K214" i="22"/>
  <c r="H214" i="22"/>
  <c r="E214" i="22"/>
  <c r="P221" i="22"/>
  <c r="N221" i="22"/>
  <c r="K221" i="22"/>
  <c r="H221" i="22"/>
  <c r="E221" i="22"/>
  <c r="P209" i="22"/>
  <c r="N209" i="22"/>
  <c r="K209" i="22"/>
  <c r="H209" i="22"/>
  <c r="E209" i="22"/>
  <c r="P219" i="22"/>
  <c r="N219" i="22"/>
  <c r="K219" i="22"/>
  <c r="H219" i="22"/>
  <c r="E219" i="22"/>
  <c r="P193" i="22"/>
  <c r="N193" i="22"/>
  <c r="K193" i="22"/>
  <c r="H193" i="22"/>
  <c r="E193" i="22"/>
  <c r="P175" i="22"/>
  <c r="N175" i="22"/>
  <c r="K175" i="22"/>
  <c r="H175" i="22"/>
  <c r="E175" i="22"/>
  <c r="P168" i="22"/>
  <c r="N168" i="22"/>
  <c r="K168" i="22"/>
  <c r="H168" i="22"/>
  <c r="E168" i="22"/>
  <c r="P210" i="22"/>
  <c r="N210" i="22"/>
  <c r="K210" i="22"/>
  <c r="H210" i="22"/>
  <c r="E210" i="22"/>
  <c r="P197" i="22"/>
  <c r="N197" i="22"/>
  <c r="K197" i="22"/>
  <c r="H197" i="22"/>
  <c r="E197" i="22"/>
  <c r="P211" i="22"/>
  <c r="N211" i="22"/>
  <c r="K211" i="22"/>
  <c r="H211" i="22"/>
  <c r="E211" i="22"/>
  <c r="P216" i="22"/>
  <c r="N216" i="22"/>
  <c r="K216" i="22"/>
  <c r="H216" i="22"/>
  <c r="E216" i="22"/>
  <c r="P223" i="22"/>
  <c r="N223" i="22"/>
  <c r="K223" i="22"/>
  <c r="H223" i="22"/>
  <c r="E223" i="22"/>
  <c r="P206" i="22"/>
  <c r="N206" i="22"/>
  <c r="K206" i="22"/>
  <c r="H206" i="22"/>
  <c r="E206" i="22"/>
  <c r="P208" i="22"/>
  <c r="N208" i="22"/>
  <c r="K208" i="22"/>
  <c r="H208" i="22"/>
  <c r="E208" i="22"/>
  <c r="P204" i="22"/>
  <c r="N204" i="22"/>
  <c r="K204" i="22"/>
  <c r="H204" i="22"/>
  <c r="E204" i="22"/>
  <c r="P213" i="22"/>
  <c r="N213" i="22"/>
  <c r="K213" i="22"/>
  <c r="H213" i="22"/>
  <c r="E213" i="22"/>
  <c r="P220" i="22"/>
  <c r="N220" i="22"/>
  <c r="K220" i="22"/>
  <c r="H220" i="22"/>
  <c r="E220" i="22"/>
  <c r="P205" i="22"/>
  <c r="N205" i="22"/>
  <c r="K205" i="22"/>
  <c r="H205" i="22"/>
  <c r="E205" i="22"/>
  <c r="P207" i="22"/>
  <c r="N207" i="22"/>
  <c r="K207" i="22"/>
  <c r="H207" i="22"/>
  <c r="E207" i="22"/>
  <c r="P201" i="22"/>
  <c r="N201" i="22"/>
  <c r="K201" i="22"/>
  <c r="H201" i="22"/>
  <c r="E201" i="22"/>
  <c r="P200" i="22"/>
  <c r="N200" i="22"/>
  <c r="K200" i="22"/>
  <c r="H200" i="22"/>
  <c r="E200" i="22"/>
  <c r="P203" i="22"/>
  <c r="N203" i="22"/>
  <c r="K203" i="22"/>
  <c r="H203" i="22"/>
  <c r="E203" i="22"/>
  <c r="P191" i="22"/>
  <c r="N191" i="22"/>
  <c r="K191" i="22"/>
  <c r="H191" i="22"/>
  <c r="E191" i="22"/>
  <c r="P185" i="22"/>
  <c r="N185" i="22"/>
  <c r="K185" i="22"/>
  <c r="H185" i="22"/>
  <c r="E185" i="22"/>
  <c r="P178" i="22"/>
  <c r="N178" i="22"/>
  <c r="K178" i="22"/>
  <c r="H178" i="22"/>
  <c r="E178" i="22"/>
  <c r="P186" i="22"/>
  <c r="N186" i="22"/>
  <c r="K186" i="22"/>
  <c r="H186" i="22"/>
  <c r="E186" i="22"/>
  <c r="P198" i="22"/>
  <c r="N198" i="22"/>
  <c r="K198" i="22"/>
  <c r="H198" i="22"/>
  <c r="E198" i="22"/>
  <c r="P173" i="22"/>
  <c r="N173" i="22"/>
  <c r="K173" i="22"/>
  <c r="H173" i="22"/>
  <c r="E173" i="22"/>
  <c r="P195" i="22"/>
  <c r="N195" i="22"/>
  <c r="K195" i="22"/>
  <c r="H195" i="22"/>
  <c r="E195" i="22"/>
  <c r="P199" i="22"/>
  <c r="N199" i="22"/>
  <c r="K199" i="22"/>
  <c r="H199" i="22"/>
  <c r="E199" i="22"/>
  <c r="P139" i="22"/>
  <c r="N139" i="22"/>
  <c r="K139" i="22"/>
  <c r="H139" i="22"/>
  <c r="E139" i="22"/>
  <c r="P194" i="22"/>
  <c r="N194" i="22"/>
  <c r="K194" i="22"/>
  <c r="H194" i="22"/>
  <c r="E194" i="22"/>
  <c r="P176" i="22"/>
  <c r="N176" i="22"/>
  <c r="K176" i="22"/>
  <c r="H176" i="22"/>
  <c r="E176" i="22"/>
  <c r="P192" i="22"/>
  <c r="N192" i="22"/>
  <c r="K192" i="22"/>
  <c r="H192" i="22"/>
  <c r="E192" i="22"/>
  <c r="P190" i="22"/>
  <c r="N190" i="22"/>
  <c r="K190" i="22"/>
  <c r="H190" i="22"/>
  <c r="E190" i="22"/>
  <c r="P172" i="22"/>
  <c r="N172" i="22"/>
  <c r="K172" i="22"/>
  <c r="H172" i="22"/>
  <c r="E172" i="22"/>
  <c r="P180" i="22"/>
  <c r="N180" i="22"/>
  <c r="K180" i="22"/>
  <c r="H180" i="22"/>
  <c r="E180" i="22"/>
  <c r="P189" i="22"/>
  <c r="N189" i="22"/>
  <c r="K189" i="22"/>
  <c r="H189" i="22"/>
  <c r="E189" i="22"/>
  <c r="P187" i="22"/>
  <c r="N187" i="22"/>
  <c r="K187" i="22"/>
  <c r="H187" i="22"/>
  <c r="E187" i="22"/>
  <c r="P182" i="22"/>
  <c r="N182" i="22"/>
  <c r="K182" i="22"/>
  <c r="H182" i="22"/>
  <c r="E182" i="22"/>
  <c r="P183" i="22"/>
  <c r="N183" i="22"/>
  <c r="K183" i="22"/>
  <c r="H183" i="22"/>
  <c r="E183" i="22"/>
  <c r="P179" i="22"/>
  <c r="N179" i="22"/>
  <c r="K179" i="22"/>
  <c r="H179" i="22"/>
  <c r="E179" i="22"/>
  <c r="P188" i="22"/>
  <c r="N188" i="22"/>
  <c r="K188" i="22"/>
  <c r="H188" i="22"/>
  <c r="E188" i="22"/>
  <c r="P145" i="22"/>
  <c r="N145" i="22"/>
  <c r="K145" i="22"/>
  <c r="H145" i="22"/>
  <c r="E145" i="22"/>
  <c r="P174" i="22"/>
  <c r="N174" i="22"/>
  <c r="K174" i="22"/>
  <c r="H174" i="22"/>
  <c r="E174" i="22"/>
  <c r="P177" i="22"/>
  <c r="N177" i="22"/>
  <c r="K177" i="22"/>
  <c r="H177" i="22"/>
  <c r="E177" i="22"/>
  <c r="P136" i="22"/>
  <c r="N136" i="22"/>
  <c r="K136" i="22"/>
  <c r="H136" i="22"/>
  <c r="E136" i="22"/>
  <c r="P181" i="22"/>
  <c r="N181" i="22"/>
  <c r="K181" i="22"/>
  <c r="H181" i="22"/>
  <c r="E181" i="22"/>
  <c r="P160" i="22"/>
  <c r="N160" i="22"/>
  <c r="K160" i="22"/>
  <c r="H160" i="22"/>
  <c r="E160" i="22"/>
  <c r="P165" i="22"/>
  <c r="N165" i="22"/>
  <c r="K165" i="22"/>
  <c r="H165" i="22"/>
  <c r="E165" i="22"/>
  <c r="P163" i="22"/>
  <c r="N163" i="22"/>
  <c r="K163" i="22"/>
  <c r="H163" i="22"/>
  <c r="E163" i="22"/>
  <c r="P171" i="22"/>
  <c r="N171" i="22"/>
  <c r="K171" i="22"/>
  <c r="H171" i="22"/>
  <c r="E171" i="22"/>
  <c r="P135" i="22"/>
  <c r="N135" i="22"/>
  <c r="K135" i="22"/>
  <c r="H135" i="22"/>
  <c r="E135" i="22"/>
  <c r="P158" i="22"/>
  <c r="N158" i="22"/>
  <c r="K158" i="22"/>
  <c r="H158" i="22"/>
  <c r="E158" i="22"/>
  <c r="P162" i="22"/>
  <c r="N162" i="22"/>
  <c r="K162" i="22"/>
  <c r="H162" i="22"/>
  <c r="E162" i="22"/>
  <c r="P170" i="22"/>
  <c r="N170" i="22"/>
  <c r="K170" i="22"/>
  <c r="H170" i="22"/>
  <c r="E170" i="22"/>
  <c r="P167" i="22"/>
  <c r="N167" i="22"/>
  <c r="K167" i="22"/>
  <c r="H167" i="22"/>
  <c r="E167" i="22"/>
  <c r="P128" i="22"/>
  <c r="N128" i="22"/>
  <c r="K128" i="22"/>
  <c r="H128" i="22"/>
  <c r="E128" i="22"/>
  <c r="P144" i="22"/>
  <c r="N144" i="22"/>
  <c r="K144" i="22"/>
  <c r="H144" i="22"/>
  <c r="E144" i="22"/>
  <c r="P166" i="22"/>
  <c r="N166" i="22"/>
  <c r="K166" i="22"/>
  <c r="H166" i="22"/>
  <c r="E166" i="22"/>
  <c r="P150" i="22"/>
  <c r="N150" i="22"/>
  <c r="K150" i="22"/>
  <c r="H150" i="22"/>
  <c r="E150" i="22"/>
  <c r="P155" i="22"/>
  <c r="N155" i="22"/>
  <c r="K155" i="22"/>
  <c r="H155" i="22"/>
  <c r="E155" i="22"/>
  <c r="P169" i="22"/>
  <c r="N169" i="22"/>
  <c r="K169" i="22"/>
  <c r="H169" i="22"/>
  <c r="E169" i="22"/>
  <c r="P159" i="22"/>
  <c r="N159" i="22"/>
  <c r="K159" i="22"/>
  <c r="H159" i="22"/>
  <c r="E159" i="22"/>
  <c r="P157" i="22"/>
  <c r="N157" i="22"/>
  <c r="K157" i="22"/>
  <c r="H157" i="22"/>
  <c r="E157" i="22"/>
  <c r="P121" i="22"/>
  <c r="N121" i="22"/>
  <c r="K121" i="22"/>
  <c r="H121" i="22"/>
  <c r="E121" i="22"/>
  <c r="P151" i="22"/>
  <c r="N151" i="22"/>
  <c r="K151" i="22"/>
  <c r="H151" i="22"/>
  <c r="E151" i="22"/>
  <c r="P93" i="22"/>
  <c r="N93" i="22"/>
  <c r="K93" i="22"/>
  <c r="H93" i="22"/>
  <c r="E93" i="22"/>
  <c r="P153" i="22"/>
  <c r="N153" i="22"/>
  <c r="K153" i="22"/>
  <c r="H153" i="22"/>
  <c r="E153" i="22"/>
  <c r="P133" i="22"/>
  <c r="N133" i="22"/>
  <c r="K133" i="22"/>
  <c r="H133" i="22"/>
  <c r="E133" i="22"/>
  <c r="P161" i="22"/>
  <c r="N161" i="22"/>
  <c r="K161" i="22"/>
  <c r="H161" i="22"/>
  <c r="E161" i="22"/>
  <c r="P148" i="22"/>
  <c r="N148" i="22"/>
  <c r="K148" i="22"/>
  <c r="H148" i="22"/>
  <c r="E148" i="22"/>
  <c r="P164" i="22"/>
  <c r="N164" i="22"/>
  <c r="K164" i="22"/>
  <c r="H164" i="22"/>
  <c r="E164" i="22"/>
  <c r="P152" i="22"/>
  <c r="N152" i="22"/>
  <c r="K152" i="22"/>
  <c r="H152" i="22"/>
  <c r="E152" i="22"/>
  <c r="P140" i="22"/>
  <c r="N140" i="22"/>
  <c r="K140" i="22"/>
  <c r="H140" i="22"/>
  <c r="E140" i="22"/>
  <c r="P142" i="22"/>
  <c r="N142" i="22"/>
  <c r="K142" i="22"/>
  <c r="H142" i="22"/>
  <c r="E142" i="22"/>
  <c r="P143" i="22"/>
  <c r="N143" i="22"/>
  <c r="K143" i="22"/>
  <c r="H143" i="22"/>
  <c r="E143" i="22"/>
  <c r="P138" i="22"/>
  <c r="N138" i="22"/>
  <c r="K138" i="22"/>
  <c r="H138" i="22"/>
  <c r="E138" i="22"/>
  <c r="P147" i="22"/>
  <c r="N147" i="22"/>
  <c r="K147" i="22"/>
  <c r="H147" i="22"/>
  <c r="E147" i="22"/>
  <c r="P149" i="22"/>
  <c r="N149" i="22"/>
  <c r="K149" i="22"/>
  <c r="H149" i="22"/>
  <c r="E149" i="22"/>
  <c r="P146" i="22"/>
  <c r="N146" i="22"/>
  <c r="K146" i="22"/>
  <c r="H146" i="22"/>
  <c r="E146" i="22"/>
  <c r="P141" i="22"/>
  <c r="N141" i="22"/>
  <c r="K141" i="22"/>
  <c r="H141" i="22"/>
  <c r="E141" i="22"/>
  <c r="P156" i="22"/>
  <c r="N156" i="22"/>
  <c r="K156" i="22"/>
  <c r="H156" i="22"/>
  <c r="E156" i="22"/>
  <c r="P154" i="22"/>
  <c r="N154" i="22"/>
  <c r="K154" i="22"/>
  <c r="H154" i="22"/>
  <c r="E154" i="22"/>
  <c r="P110" i="22"/>
  <c r="N110" i="22"/>
  <c r="K110" i="22"/>
  <c r="H110" i="22"/>
  <c r="E110" i="22"/>
  <c r="P119" i="22"/>
  <c r="N119" i="22"/>
  <c r="K119" i="22"/>
  <c r="H119" i="22"/>
  <c r="E119" i="22"/>
  <c r="P130" i="22"/>
  <c r="N130" i="22"/>
  <c r="K130" i="22"/>
  <c r="H130" i="22"/>
  <c r="E130" i="22"/>
  <c r="P137" i="22"/>
  <c r="N137" i="22"/>
  <c r="K137" i="22"/>
  <c r="H137" i="22"/>
  <c r="E137" i="22"/>
  <c r="P124" i="22"/>
  <c r="N124" i="22"/>
  <c r="K124" i="22"/>
  <c r="H124" i="22"/>
  <c r="E124" i="22"/>
  <c r="P134" i="22"/>
  <c r="N134" i="22"/>
  <c r="K134" i="22"/>
  <c r="H134" i="22"/>
  <c r="E134" i="22"/>
  <c r="P125" i="22"/>
  <c r="N125" i="22"/>
  <c r="K125" i="22"/>
  <c r="H125" i="22"/>
  <c r="E125" i="22"/>
  <c r="P131" i="22"/>
  <c r="N131" i="22"/>
  <c r="K131" i="22"/>
  <c r="H131" i="22"/>
  <c r="E131" i="22"/>
  <c r="P126" i="22"/>
  <c r="N126" i="22"/>
  <c r="K126" i="22"/>
  <c r="H126" i="22"/>
  <c r="E126" i="22"/>
  <c r="P115" i="22"/>
  <c r="N115" i="22"/>
  <c r="K115" i="22"/>
  <c r="H115" i="22"/>
  <c r="E115" i="22"/>
  <c r="P120" i="22"/>
  <c r="N120" i="22"/>
  <c r="K120" i="22"/>
  <c r="H120" i="22"/>
  <c r="E120" i="22"/>
  <c r="P123" i="22"/>
  <c r="N123" i="22"/>
  <c r="K123" i="22"/>
  <c r="H123" i="22"/>
  <c r="E123" i="22"/>
  <c r="P132" i="22"/>
  <c r="N132" i="22"/>
  <c r="K132" i="22"/>
  <c r="H132" i="22"/>
  <c r="E132" i="22"/>
  <c r="P127" i="22"/>
  <c r="N127" i="22"/>
  <c r="K127" i="22"/>
  <c r="H127" i="22"/>
  <c r="E127" i="22"/>
  <c r="P112" i="22"/>
  <c r="N112" i="22"/>
  <c r="K112" i="22"/>
  <c r="H112" i="22"/>
  <c r="E112" i="22"/>
  <c r="P122" i="22"/>
  <c r="N122" i="22"/>
  <c r="K122" i="22"/>
  <c r="H122" i="22"/>
  <c r="E122" i="22"/>
  <c r="P129" i="22"/>
  <c r="N129" i="22"/>
  <c r="K129" i="22"/>
  <c r="H129" i="22"/>
  <c r="E129" i="22"/>
  <c r="P118" i="22"/>
  <c r="N118" i="22"/>
  <c r="K118" i="22"/>
  <c r="H118" i="22"/>
  <c r="E118" i="22"/>
  <c r="P117" i="22"/>
  <c r="N117" i="22"/>
  <c r="K117" i="22"/>
  <c r="H117" i="22"/>
  <c r="E117" i="22"/>
  <c r="P113" i="22"/>
  <c r="N113" i="22"/>
  <c r="K113" i="22"/>
  <c r="H113" i="22"/>
  <c r="E113" i="22"/>
  <c r="P114" i="22"/>
  <c r="N114" i="22"/>
  <c r="K114" i="22"/>
  <c r="H114" i="22"/>
  <c r="E114" i="22"/>
  <c r="P116" i="22"/>
  <c r="N116" i="22"/>
  <c r="K116" i="22"/>
  <c r="H116" i="22"/>
  <c r="E116" i="22"/>
  <c r="P111" i="22"/>
  <c r="N111" i="22"/>
  <c r="K111" i="22"/>
  <c r="H111" i="22"/>
  <c r="E111" i="22"/>
  <c r="P104" i="22"/>
  <c r="N104" i="22"/>
  <c r="K104" i="22"/>
  <c r="H104" i="22"/>
  <c r="E104" i="22"/>
  <c r="P109" i="22"/>
  <c r="N109" i="22"/>
  <c r="K109" i="22"/>
  <c r="H109" i="22"/>
  <c r="E109" i="22"/>
  <c r="P107" i="22"/>
  <c r="N107" i="22"/>
  <c r="K107" i="22"/>
  <c r="H107" i="22"/>
  <c r="E107" i="22"/>
  <c r="P106" i="22"/>
  <c r="N106" i="22"/>
  <c r="K106" i="22"/>
  <c r="H106" i="22"/>
  <c r="E106" i="22"/>
  <c r="P105" i="22"/>
  <c r="N105" i="22"/>
  <c r="K105" i="22"/>
  <c r="H105" i="22"/>
  <c r="E105" i="22"/>
  <c r="P100" i="22"/>
  <c r="N100" i="22"/>
  <c r="K100" i="22"/>
  <c r="H100" i="22"/>
  <c r="E100" i="22"/>
  <c r="P102" i="22"/>
  <c r="N102" i="22"/>
  <c r="K102" i="22"/>
  <c r="H102" i="22"/>
  <c r="E102" i="22"/>
  <c r="P108" i="22"/>
  <c r="N108" i="22"/>
  <c r="K108" i="22"/>
  <c r="H108" i="22"/>
  <c r="E108" i="22"/>
  <c r="P92" i="22"/>
  <c r="N92" i="22"/>
  <c r="K92" i="22"/>
  <c r="H92" i="22"/>
  <c r="E92" i="22"/>
  <c r="P97" i="22"/>
  <c r="N97" i="22"/>
  <c r="K97" i="22"/>
  <c r="H97" i="22"/>
  <c r="E97" i="22"/>
  <c r="P96" i="22"/>
  <c r="N96" i="22"/>
  <c r="K96" i="22"/>
  <c r="H96" i="22"/>
  <c r="E96" i="22"/>
  <c r="P101" i="22"/>
  <c r="N101" i="22"/>
  <c r="K101" i="22"/>
  <c r="H101" i="22"/>
  <c r="E101" i="22"/>
  <c r="P99" i="22"/>
  <c r="N99" i="22"/>
  <c r="K99" i="22"/>
  <c r="H99" i="22"/>
  <c r="E99" i="22"/>
  <c r="P91" i="22"/>
  <c r="N91" i="22"/>
  <c r="K91" i="22"/>
  <c r="H91" i="22"/>
  <c r="E91" i="22"/>
  <c r="P90" i="22"/>
  <c r="N90" i="22"/>
  <c r="K90" i="22"/>
  <c r="H90" i="22"/>
  <c r="E90" i="22"/>
  <c r="P94" i="22"/>
  <c r="N94" i="22"/>
  <c r="K94" i="22"/>
  <c r="H94" i="22"/>
  <c r="E94" i="22"/>
  <c r="P74" i="22"/>
  <c r="N74" i="22"/>
  <c r="K74" i="22"/>
  <c r="H74" i="22"/>
  <c r="E74" i="22"/>
  <c r="P87" i="22"/>
  <c r="N87" i="22"/>
  <c r="K87" i="22"/>
  <c r="H87" i="22"/>
  <c r="E87" i="22"/>
  <c r="P95" i="22"/>
  <c r="N95" i="22"/>
  <c r="K95" i="22"/>
  <c r="H95" i="22"/>
  <c r="E95" i="22"/>
  <c r="P103" i="22"/>
  <c r="N103" i="22"/>
  <c r="K103" i="22"/>
  <c r="H103" i="22"/>
  <c r="E103" i="22"/>
  <c r="P85" i="22"/>
  <c r="N85" i="22"/>
  <c r="K85" i="22"/>
  <c r="H85" i="22"/>
  <c r="E85" i="22"/>
  <c r="P98" i="22"/>
  <c r="N98" i="22"/>
  <c r="K98" i="22"/>
  <c r="H98" i="22"/>
  <c r="E98" i="22"/>
  <c r="P86" i="22"/>
  <c r="N86" i="22"/>
  <c r="K86" i="22"/>
  <c r="H86" i="22"/>
  <c r="E86" i="22"/>
  <c r="P83" i="22"/>
  <c r="N83" i="22"/>
  <c r="K83" i="22"/>
  <c r="H83" i="22"/>
  <c r="E83" i="22"/>
  <c r="P89" i="22"/>
  <c r="N89" i="22"/>
  <c r="K89" i="22"/>
  <c r="H89" i="22"/>
  <c r="E89" i="22"/>
  <c r="P88" i="22"/>
  <c r="N88" i="22"/>
  <c r="K88" i="22"/>
  <c r="H88" i="22"/>
  <c r="E88" i="22"/>
  <c r="P84" i="22"/>
  <c r="N84" i="22"/>
  <c r="K84" i="22"/>
  <c r="H84" i="22"/>
  <c r="E84" i="22"/>
  <c r="P82" i="22"/>
  <c r="N82" i="22"/>
  <c r="K82" i="22"/>
  <c r="H82" i="22"/>
  <c r="E82" i="22"/>
  <c r="P73" i="22"/>
  <c r="N73" i="22"/>
  <c r="K73" i="22"/>
  <c r="H73" i="22"/>
  <c r="E73" i="22"/>
  <c r="P81" i="22"/>
  <c r="N81" i="22"/>
  <c r="K81" i="22"/>
  <c r="H81" i="22"/>
  <c r="E81" i="22"/>
  <c r="P76" i="22"/>
  <c r="N76" i="22"/>
  <c r="K76" i="22"/>
  <c r="H76" i="22"/>
  <c r="E76" i="22"/>
  <c r="P79" i="22"/>
  <c r="N79" i="22"/>
  <c r="K79" i="22"/>
  <c r="H79" i="22"/>
  <c r="E79" i="22"/>
  <c r="P78" i="22"/>
  <c r="N78" i="22"/>
  <c r="K78" i="22"/>
  <c r="H78" i="22"/>
  <c r="E78" i="22"/>
  <c r="P69" i="22"/>
  <c r="N69" i="22"/>
  <c r="K69" i="22"/>
  <c r="H69" i="22"/>
  <c r="E69" i="22"/>
  <c r="P63" i="22"/>
  <c r="N63" i="22"/>
  <c r="K63" i="22"/>
  <c r="H63" i="22"/>
  <c r="E63" i="22"/>
  <c r="P80" i="22"/>
  <c r="N80" i="22"/>
  <c r="K80" i="22"/>
  <c r="H80" i="22"/>
  <c r="E80" i="22"/>
  <c r="P59" i="22"/>
  <c r="N59" i="22"/>
  <c r="K59" i="22"/>
  <c r="H59" i="22"/>
  <c r="E59" i="22"/>
  <c r="P72" i="22"/>
  <c r="N72" i="22"/>
  <c r="K72" i="22"/>
  <c r="H72" i="22"/>
  <c r="E72" i="22"/>
  <c r="P65" i="22"/>
  <c r="N65" i="22"/>
  <c r="K65" i="22"/>
  <c r="H65" i="22"/>
  <c r="E65" i="22"/>
  <c r="P77" i="22"/>
  <c r="N77" i="22"/>
  <c r="K77" i="22"/>
  <c r="H77" i="22"/>
  <c r="E77" i="22"/>
  <c r="P64" i="22"/>
  <c r="N64" i="22"/>
  <c r="K64" i="22"/>
  <c r="H64" i="22"/>
  <c r="E64" i="22"/>
  <c r="P68" i="22"/>
  <c r="N68" i="22"/>
  <c r="K68" i="22"/>
  <c r="H68" i="22"/>
  <c r="E68" i="22"/>
  <c r="P75" i="22"/>
  <c r="N75" i="22"/>
  <c r="K75" i="22"/>
  <c r="H75" i="22"/>
  <c r="E75" i="22"/>
  <c r="P66" i="22"/>
  <c r="N66" i="22"/>
  <c r="K66" i="22"/>
  <c r="H66" i="22"/>
  <c r="E66" i="22"/>
  <c r="P62" i="22"/>
  <c r="N62" i="22"/>
  <c r="K62" i="22"/>
  <c r="H62" i="22"/>
  <c r="E62" i="22"/>
  <c r="P71" i="22"/>
  <c r="N71" i="22"/>
  <c r="K71" i="22"/>
  <c r="H71" i="22"/>
  <c r="E71" i="22"/>
  <c r="P70" i="22"/>
  <c r="N70" i="22"/>
  <c r="K70" i="22"/>
  <c r="H70" i="22"/>
  <c r="E70" i="22"/>
  <c r="P60" i="22"/>
  <c r="N60" i="22"/>
  <c r="K60" i="22"/>
  <c r="H60" i="22"/>
  <c r="E60" i="22"/>
  <c r="P44" i="22"/>
  <c r="N44" i="22"/>
  <c r="K44" i="22"/>
  <c r="H44" i="22"/>
  <c r="E44" i="22"/>
  <c r="P67" i="22"/>
  <c r="N67" i="22"/>
  <c r="K67" i="22"/>
  <c r="H67" i="22"/>
  <c r="E67" i="22"/>
  <c r="P56" i="22"/>
  <c r="N56" i="22"/>
  <c r="K56" i="22"/>
  <c r="H56" i="22"/>
  <c r="E56" i="22"/>
  <c r="P61" i="22"/>
  <c r="N61" i="22"/>
  <c r="K61" i="22"/>
  <c r="H61" i="22"/>
  <c r="E61" i="22"/>
  <c r="P58" i="22"/>
  <c r="N58" i="22"/>
  <c r="K58" i="22"/>
  <c r="H58" i="22"/>
  <c r="E58" i="22"/>
  <c r="P55" i="22"/>
  <c r="N55" i="22"/>
  <c r="K55" i="22"/>
  <c r="H55" i="22"/>
  <c r="E55" i="22"/>
  <c r="P52" i="22"/>
  <c r="N52" i="22"/>
  <c r="K52" i="22"/>
  <c r="H52" i="22"/>
  <c r="E52" i="22"/>
  <c r="P57" i="22"/>
  <c r="N57" i="22"/>
  <c r="K57" i="22"/>
  <c r="H57" i="22"/>
  <c r="E57" i="22"/>
  <c r="P48" i="22"/>
  <c r="N48" i="22"/>
  <c r="K48" i="22"/>
  <c r="H48" i="22"/>
  <c r="E48" i="22"/>
  <c r="P51" i="22"/>
  <c r="N51" i="22"/>
  <c r="K51" i="22"/>
  <c r="H51" i="22"/>
  <c r="E51" i="22"/>
  <c r="P54" i="22"/>
  <c r="N54" i="22"/>
  <c r="K54" i="22"/>
  <c r="H54" i="22"/>
  <c r="E54" i="22"/>
  <c r="P50" i="22"/>
  <c r="N50" i="22"/>
  <c r="K50" i="22"/>
  <c r="H50" i="22"/>
  <c r="E50" i="22"/>
  <c r="P49" i="22"/>
  <c r="N49" i="22"/>
  <c r="K49" i="22"/>
  <c r="H49" i="22"/>
  <c r="E49" i="22"/>
  <c r="P42" i="22"/>
  <c r="N42" i="22"/>
  <c r="K42" i="22"/>
  <c r="H42" i="22"/>
  <c r="E42" i="22"/>
  <c r="P47" i="22"/>
  <c r="N47" i="22"/>
  <c r="K47" i="22"/>
  <c r="H47" i="22"/>
  <c r="E47" i="22"/>
  <c r="P53" i="22"/>
  <c r="N53" i="22"/>
  <c r="K53" i="22"/>
  <c r="H53" i="22"/>
  <c r="E53" i="22"/>
  <c r="P45" i="22"/>
  <c r="N45" i="22"/>
  <c r="K45" i="22"/>
  <c r="H45" i="22"/>
  <c r="E45" i="22"/>
  <c r="P43" i="22"/>
  <c r="N43" i="22"/>
  <c r="K43" i="22"/>
  <c r="H43" i="22"/>
  <c r="E43" i="22"/>
  <c r="P39" i="22"/>
  <c r="N39" i="22"/>
  <c r="K39" i="22"/>
  <c r="H39" i="22"/>
  <c r="E39" i="22"/>
  <c r="P38" i="22"/>
  <c r="N38" i="22"/>
  <c r="K38" i="22"/>
  <c r="H38" i="22"/>
  <c r="E38" i="22"/>
  <c r="P40" i="22"/>
  <c r="N40" i="22"/>
  <c r="K40" i="22"/>
  <c r="H40" i="22"/>
  <c r="E40" i="22"/>
  <c r="P36" i="22"/>
  <c r="N36" i="22"/>
  <c r="K36" i="22"/>
  <c r="H36" i="22"/>
  <c r="E36" i="22"/>
  <c r="P46" i="22"/>
  <c r="N46" i="22"/>
  <c r="K46" i="22"/>
  <c r="H46" i="22"/>
  <c r="E46" i="22"/>
  <c r="P34" i="22"/>
  <c r="N34" i="22"/>
  <c r="K34" i="22"/>
  <c r="H34" i="22"/>
  <c r="E34" i="22"/>
  <c r="P35" i="22"/>
  <c r="N35" i="22"/>
  <c r="K35" i="22"/>
  <c r="H35" i="22"/>
  <c r="E35" i="22"/>
  <c r="P41" i="22"/>
  <c r="N41" i="22"/>
  <c r="K41" i="22"/>
  <c r="H41" i="22"/>
  <c r="E41" i="22"/>
  <c r="P29" i="22"/>
  <c r="N29" i="22"/>
  <c r="K29" i="22"/>
  <c r="H29" i="22"/>
  <c r="E29" i="22"/>
  <c r="P32" i="22"/>
  <c r="N32" i="22"/>
  <c r="K32" i="22"/>
  <c r="H32" i="22"/>
  <c r="E32" i="22"/>
  <c r="P37" i="22"/>
  <c r="N37" i="22"/>
  <c r="K37" i="22"/>
  <c r="H37" i="22"/>
  <c r="E37" i="22"/>
  <c r="P28" i="22"/>
  <c r="N28" i="22"/>
  <c r="K28" i="22"/>
  <c r="H28" i="22"/>
  <c r="E28" i="22"/>
  <c r="P33" i="22"/>
  <c r="N33" i="22"/>
  <c r="K33" i="22"/>
  <c r="H33" i="22"/>
  <c r="E33" i="22"/>
  <c r="P31" i="22"/>
  <c r="N31" i="22"/>
  <c r="K31" i="22"/>
  <c r="H31" i="22"/>
  <c r="E31" i="22"/>
  <c r="P27" i="22"/>
  <c r="N27" i="22"/>
  <c r="K27" i="22"/>
  <c r="H27" i="22"/>
  <c r="E27" i="22"/>
  <c r="P25" i="22"/>
  <c r="N25" i="22"/>
  <c r="K25" i="22"/>
  <c r="H25" i="22"/>
  <c r="E25" i="22"/>
  <c r="P30" i="22"/>
  <c r="N30" i="22"/>
  <c r="K30" i="22"/>
  <c r="H30" i="22"/>
  <c r="E30" i="22"/>
  <c r="P22" i="22"/>
  <c r="N22" i="22"/>
  <c r="K22" i="22"/>
  <c r="H22" i="22"/>
  <c r="E22" i="22"/>
  <c r="P19" i="22"/>
  <c r="N19" i="22"/>
  <c r="K19" i="22"/>
  <c r="H19" i="22"/>
  <c r="E19" i="22"/>
  <c r="P23" i="22"/>
  <c r="N23" i="22"/>
  <c r="K23" i="22"/>
  <c r="H23" i="22"/>
  <c r="E23" i="22"/>
  <c r="P24" i="22"/>
  <c r="N24" i="22"/>
  <c r="K24" i="22"/>
  <c r="H24" i="22"/>
  <c r="E24" i="22"/>
  <c r="P20" i="22"/>
  <c r="N20" i="22"/>
  <c r="K20" i="22"/>
  <c r="H20" i="22"/>
  <c r="E20" i="22"/>
  <c r="P26" i="22"/>
  <c r="N26" i="22"/>
  <c r="K26" i="22"/>
  <c r="H26" i="22"/>
  <c r="E26" i="22"/>
  <c r="P21" i="22"/>
  <c r="N21" i="22"/>
  <c r="K21" i="22"/>
  <c r="H21" i="22"/>
  <c r="E21" i="22"/>
  <c r="P17" i="22"/>
  <c r="N17" i="22"/>
  <c r="K17" i="22"/>
  <c r="H17" i="22"/>
  <c r="E17" i="22"/>
  <c r="P18" i="22"/>
  <c r="N18" i="22"/>
  <c r="K18" i="22"/>
  <c r="H18" i="22"/>
  <c r="E18" i="22"/>
  <c r="P16" i="22"/>
  <c r="N16" i="22"/>
  <c r="K16" i="22"/>
  <c r="H16" i="22"/>
  <c r="E16" i="22"/>
  <c r="P15" i="22"/>
  <c r="N15" i="22"/>
  <c r="K15" i="22"/>
  <c r="H15" i="22"/>
  <c r="E15" i="22"/>
  <c r="P14" i="22"/>
  <c r="N14" i="22"/>
  <c r="K14" i="22"/>
  <c r="H14" i="22"/>
  <c r="E14" i="22"/>
  <c r="P12" i="22"/>
  <c r="N12" i="22"/>
  <c r="K12" i="22"/>
  <c r="H12" i="22"/>
  <c r="E12" i="22"/>
  <c r="P13" i="22"/>
  <c r="N13" i="22"/>
  <c r="K13" i="22"/>
  <c r="H13" i="22"/>
  <c r="E13" i="22"/>
  <c r="P11" i="22"/>
  <c r="N11" i="22"/>
  <c r="K11" i="22"/>
  <c r="H11" i="22"/>
  <c r="E11" i="22"/>
  <c r="P9" i="22"/>
  <c r="N9" i="22"/>
  <c r="K9" i="22"/>
  <c r="H9" i="22"/>
  <c r="E9" i="22"/>
  <c r="P10" i="22"/>
  <c r="N10" i="22"/>
  <c r="K10" i="22"/>
  <c r="H10" i="22"/>
  <c r="E10" i="22"/>
  <c r="P8" i="22"/>
  <c r="N8" i="22"/>
  <c r="K8" i="22"/>
  <c r="H8" i="22"/>
  <c r="E8" i="22"/>
  <c r="M42" i="17"/>
  <c r="J42" i="17"/>
  <c r="G42" i="17"/>
  <c r="D42" i="17"/>
  <c r="P39" i="17"/>
  <c r="P38" i="17"/>
  <c r="K38" i="17"/>
  <c r="P37" i="17"/>
  <c r="K37" i="17"/>
  <c r="H37" i="17"/>
  <c r="E37" i="17"/>
  <c r="P36" i="17"/>
  <c r="K36" i="17"/>
  <c r="P35" i="17"/>
  <c r="N35" i="17"/>
  <c r="P34" i="17"/>
  <c r="K34" i="17"/>
  <c r="P33" i="17"/>
  <c r="E33" i="17"/>
  <c r="P32" i="17"/>
  <c r="K32" i="17"/>
  <c r="P31" i="17"/>
  <c r="N31" i="17"/>
  <c r="P30" i="17"/>
  <c r="K30" i="17"/>
  <c r="P29" i="17"/>
  <c r="K29" i="17"/>
  <c r="E29" i="17"/>
  <c r="P28" i="17"/>
  <c r="K28" i="17"/>
  <c r="P27" i="17"/>
  <c r="N27" i="17"/>
  <c r="H27" i="17"/>
  <c r="P26" i="17"/>
  <c r="P25" i="17"/>
  <c r="K25" i="17"/>
  <c r="E25" i="17"/>
  <c r="P24" i="17"/>
  <c r="K24" i="17"/>
  <c r="P23" i="17"/>
  <c r="P22" i="17"/>
  <c r="P21" i="17"/>
  <c r="K21" i="17"/>
  <c r="P20" i="17"/>
  <c r="K20" i="17"/>
  <c r="P19" i="17"/>
  <c r="N19" i="17"/>
  <c r="P18" i="17"/>
  <c r="N18" i="17"/>
  <c r="P17" i="17"/>
  <c r="N17" i="17"/>
  <c r="P16" i="17"/>
  <c r="E16" i="17"/>
  <c r="P15" i="17"/>
  <c r="H15" i="17"/>
  <c r="P14" i="17"/>
  <c r="N14" i="17"/>
  <c r="P13" i="17"/>
  <c r="N13" i="17"/>
  <c r="E13" i="17"/>
  <c r="P12" i="17"/>
  <c r="E12" i="17"/>
  <c r="P11" i="17"/>
  <c r="P10" i="17"/>
  <c r="K10" i="17"/>
  <c r="H10" i="17"/>
  <c r="N10" i="17"/>
  <c r="P9" i="17"/>
  <c r="P8" i="17"/>
  <c r="H8" i="17"/>
  <c r="O1150" i="22" l="1"/>
  <c r="O1149" i="22"/>
  <c r="O1141" i="22"/>
  <c r="O1120" i="22"/>
  <c r="O1117" i="22"/>
  <c r="O1113" i="22"/>
  <c r="O1101" i="22"/>
  <c r="O1097" i="22"/>
  <c r="O1092" i="22"/>
  <c r="O1084" i="22"/>
  <c r="O1074" i="22"/>
  <c r="O1058" i="22"/>
  <c r="O1043" i="22"/>
  <c r="O1045" i="22"/>
  <c r="O1021" i="22"/>
  <c r="O1032" i="22"/>
  <c r="O1002" i="22"/>
  <c r="O980" i="22"/>
  <c r="O926" i="22"/>
  <c r="O931" i="22"/>
  <c r="O850" i="22"/>
  <c r="O901" i="22"/>
  <c r="O888" i="22"/>
  <c r="O830" i="22"/>
  <c r="O807" i="22"/>
  <c r="O820" i="22"/>
  <c r="O751" i="22"/>
  <c r="O666" i="22"/>
  <c r="O543" i="22"/>
  <c r="O150" i="22"/>
  <c r="I1189" i="22"/>
  <c r="I1146" i="22"/>
  <c r="I1178" i="22"/>
  <c r="I1132" i="22"/>
  <c r="O1038" i="22"/>
  <c r="O1001" i="22"/>
  <c r="O1013" i="22"/>
  <c r="O993" i="22"/>
  <c r="O990" i="22"/>
  <c r="O927" i="22"/>
  <c r="O948" i="22"/>
  <c r="O976" i="22"/>
  <c r="O930" i="22"/>
  <c r="O933" i="22"/>
  <c r="O923" i="22"/>
  <c r="O879" i="22"/>
  <c r="O892" i="22"/>
  <c r="O882" i="22"/>
  <c r="O855" i="22"/>
  <c r="O851" i="22"/>
  <c r="O814" i="22"/>
  <c r="O870" i="22"/>
  <c r="O847" i="22"/>
  <c r="O857" i="22"/>
  <c r="O819" i="22"/>
  <c r="O765" i="22"/>
  <c r="O745" i="22"/>
  <c r="O742" i="22"/>
  <c r="O727" i="22"/>
  <c r="O668" i="22"/>
  <c r="O582" i="22"/>
  <c r="O529" i="22"/>
  <c r="O315" i="22"/>
  <c r="O127" i="22"/>
  <c r="I1185" i="22"/>
  <c r="I1118" i="22"/>
  <c r="O1040" i="22"/>
  <c r="O1007" i="22"/>
  <c r="O1003" i="22"/>
  <c r="O988" i="22"/>
  <c r="O969" i="22"/>
  <c r="O952" i="22"/>
  <c r="O964" i="22"/>
  <c r="O945" i="22"/>
  <c r="O924" i="22"/>
  <c r="O907" i="22"/>
  <c r="O911" i="22"/>
  <c r="O903" i="22"/>
  <c r="O885" i="22"/>
  <c r="O878" i="22"/>
  <c r="O896" i="22"/>
  <c r="O865" i="22"/>
  <c r="O833" i="22"/>
  <c r="O738" i="22"/>
  <c r="O845" i="22"/>
  <c r="O828" i="22"/>
  <c r="O812" i="22"/>
  <c r="O761" i="22"/>
  <c r="O778" i="22"/>
  <c r="O785" i="22"/>
  <c r="O710" i="22"/>
  <c r="O667" i="22"/>
  <c r="O559" i="22"/>
  <c r="O431" i="22"/>
  <c r="O202" i="22"/>
  <c r="O39" i="22"/>
  <c r="O1106" i="22"/>
  <c r="O1077" i="22"/>
  <c r="O1079" i="22"/>
  <c r="O1112" i="22"/>
  <c r="O1056" i="22"/>
  <c r="O1065" i="22"/>
  <c r="O1041" i="22"/>
  <c r="O1020" i="22"/>
  <c r="O1018" i="22"/>
  <c r="O1010" i="22"/>
  <c r="O978" i="22"/>
  <c r="O998" i="22"/>
  <c r="O982" i="22"/>
  <c r="O1000" i="22"/>
  <c r="O971" i="22"/>
  <c r="O983" i="22"/>
  <c r="O934" i="22"/>
  <c r="O913" i="22"/>
  <c r="O939" i="22"/>
  <c r="O941" i="22"/>
  <c r="O897" i="22"/>
  <c r="O922" i="22"/>
  <c r="O915" i="22"/>
  <c r="O890" i="22"/>
  <c r="O868" i="22"/>
  <c r="O883" i="22"/>
  <c r="O866" i="22"/>
  <c r="O869" i="22"/>
  <c r="O862" i="22"/>
  <c r="O863" i="22"/>
  <c r="O871" i="22"/>
  <c r="O463" i="22"/>
  <c r="O798" i="22"/>
  <c r="O844" i="22"/>
  <c r="O880" i="22"/>
  <c r="O809" i="22"/>
  <c r="O793" i="22"/>
  <c r="O779" i="22"/>
  <c r="O717" i="22"/>
  <c r="O739" i="22"/>
  <c r="O695" i="22"/>
  <c r="O686" i="22"/>
  <c r="O672" i="22"/>
  <c r="O557" i="22"/>
  <c r="O483" i="22"/>
  <c r="O389" i="22"/>
  <c r="O232" i="22"/>
  <c r="O73" i="22"/>
  <c r="I1075" i="22"/>
  <c r="I1071" i="22"/>
  <c r="I1046" i="22"/>
  <c r="I1015" i="22"/>
  <c r="I1036" i="22"/>
  <c r="I1006" i="22"/>
  <c r="I996" i="22"/>
  <c r="I987" i="22"/>
  <c r="I970" i="22"/>
  <c r="I932" i="22"/>
  <c r="I928" i="22"/>
  <c r="I891" i="22"/>
  <c r="I866" i="22"/>
  <c r="I871" i="22"/>
  <c r="I818" i="22"/>
  <c r="I780" i="22"/>
  <c r="I701" i="22"/>
  <c r="I595" i="22"/>
  <c r="I553" i="22"/>
  <c r="I400" i="22"/>
  <c r="I18" i="22"/>
  <c r="I1183" i="22"/>
  <c r="I1173" i="22"/>
  <c r="I1154" i="22"/>
  <c r="I1126" i="22"/>
  <c r="I1088" i="22"/>
  <c r="I1066" i="22"/>
  <c r="I1022" i="22"/>
  <c r="I975" i="22"/>
  <c r="I963" i="22"/>
  <c r="I914" i="22"/>
  <c r="I873" i="22"/>
  <c r="I849" i="22"/>
  <c r="I684" i="22"/>
  <c r="I543" i="22"/>
  <c r="I1212" i="22"/>
  <c r="I1196" i="22"/>
  <c r="I1188" i="22"/>
  <c r="I1175" i="22"/>
  <c r="I1155" i="22"/>
  <c r="I1151" i="22"/>
  <c r="I1148" i="22"/>
  <c r="I1138" i="22"/>
  <c r="I1103" i="22"/>
  <c r="I1108" i="22"/>
  <c r="I1072" i="22"/>
  <c r="I1051" i="22"/>
  <c r="I1044" i="22"/>
  <c r="I1012" i="22"/>
  <c r="I989" i="22"/>
  <c r="I995" i="22"/>
  <c r="I972" i="22"/>
  <c r="I973" i="22"/>
  <c r="I949" i="22"/>
  <c r="I935" i="22"/>
  <c r="I917" i="22"/>
  <c r="I868" i="22"/>
  <c r="I862" i="22"/>
  <c r="I829" i="22"/>
  <c r="I775" i="22"/>
  <c r="I699" i="22"/>
  <c r="I723" i="22"/>
  <c r="I572" i="22"/>
  <c r="I458" i="22"/>
  <c r="I315" i="22"/>
  <c r="I1165" i="22"/>
  <c r="I1136" i="22"/>
  <c r="I1115" i="22"/>
  <c r="I1087" i="22"/>
  <c r="I1059" i="22"/>
  <c r="I1029" i="22"/>
  <c r="I965" i="22"/>
  <c r="I957" i="22"/>
  <c r="I925" i="22"/>
  <c r="I888" i="22"/>
  <c r="I825" i="22"/>
  <c r="I721" i="22"/>
  <c r="I624" i="22"/>
  <c r="I335" i="22"/>
  <c r="I1193" i="22"/>
  <c r="I1180" i="22"/>
  <c r="I1172" i="22"/>
  <c r="I1157" i="22"/>
  <c r="I1142" i="22"/>
  <c r="I1123" i="22"/>
  <c r="I1110" i="22"/>
  <c r="I1104" i="22"/>
  <c r="I1082" i="22"/>
  <c r="I1069" i="22"/>
  <c r="I1050" i="22"/>
  <c r="I1009" i="22"/>
  <c r="I1004" i="22"/>
  <c r="I994" i="22"/>
  <c r="I991" i="22"/>
  <c r="I968" i="22"/>
  <c r="I959" i="22"/>
  <c r="I944" i="22"/>
  <c r="I940" i="22"/>
  <c r="I919" i="22"/>
  <c r="I878" i="22"/>
  <c r="I833" i="22"/>
  <c r="I794" i="22"/>
  <c r="I763" i="22"/>
  <c r="I777" i="22"/>
  <c r="I634" i="22"/>
  <c r="I564" i="22"/>
  <c r="I399" i="22"/>
  <c r="O711" i="22"/>
  <c r="O730" i="22"/>
  <c r="O706" i="22"/>
  <c r="O684" i="22"/>
  <c r="O673" i="22"/>
  <c r="O661" i="22"/>
  <c r="O634" i="22"/>
  <c r="O621" i="22"/>
  <c r="O642" i="22"/>
  <c r="O619" i="22"/>
  <c r="O571" i="22"/>
  <c r="O585" i="22"/>
  <c r="O552" i="22"/>
  <c r="O514" i="22"/>
  <c r="O525" i="22"/>
  <c r="O490" i="22"/>
  <c r="O484" i="22"/>
  <c r="O485" i="22"/>
  <c r="O404" i="22"/>
  <c r="O366" i="22"/>
  <c r="O325" i="22"/>
  <c r="O306" i="22"/>
  <c r="O273" i="22"/>
  <c r="O252" i="22"/>
  <c r="O178" i="22"/>
  <c r="O155" i="22"/>
  <c r="O122" i="22"/>
  <c r="O78" i="22"/>
  <c r="O36" i="22"/>
  <c r="O8" i="22"/>
  <c r="O1195" i="22"/>
  <c r="O1189" i="22"/>
  <c r="O1183" i="22"/>
  <c r="O1181" i="22"/>
  <c r="O1179" i="22"/>
  <c r="O1175" i="22"/>
  <c r="O1172" i="22"/>
  <c r="O1161" i="22"/>
  <c r="O1169" i="22"/>
  <c r="O1163" i="22"/>
  <c r="O1154" i="22"/>
  <c r="O1158" i="22"/>
  <c r="O1142" i="22"/>
  <c r="O1143" i="22"/>
  <c r="O1136" i="22"/>
  <c r="O1127" i="22"/>
  <c r="O1123" i="22"/>
  <c r="O1129" i="22"/>
  <c r="O1126" i="22"/>
  <c r="O1114" i="22"/>
  <c r="O1110" i="22"/>
  <c r="O1105" i="22"/>
  <c r="O1115" i="22"/>
  <c r="O1090" i="22"/>
  <c r="O1104" i="22"/>
  <c r="O1083" i="22"/>
  <c r="O1088" i="22"/>
  <c r="O1102" i="22"/>
  <c r="O1082" i="22"/>
  <c r="O1080" i="22"/>
  <c r="O1087" i="22"/>
  <c r="O1067" i="22"/>
  <c r="O1069" i="22"/>
  <c r="O1061" i="22"/>
  <c r="O1066" i="22"/>
  <c r="O1048" i="22"/>
  <c r="O1050" i="22"/>
  <c r="O1063" i="22"/>
  <c r="O1059" i="22"/>
  <c r="O1025" i="22"/>
  <c r="O1009" i="22"/>
  <c r="O1031" i="22"/>
  <c r="O1022" i="22"/>
  <c r="O1028" i="22"/>
  <c r="O1004" i="22"/>
  <c r="O1019" i="22"/>
  <c r="O1029" i="22"/>
  <c r="O997" i="22"/>
  <c r="O994" i="22"/>
  <c r="O966" i="22"/>
  <c r="O975" i="22"/>
  <c r="O985" i="22"/>
  <c r="O991" i="22"/>
  <c r="O999" i="22"/>
  <c r="O965" i="22"/>
  <c r="O962" i="22"/>
  <c r="O968" i="22"/>
  <c r="O977" i="22"/>
  <c r="O963" i="22"/>
  <c r="O986" i="22"/>
  <c r="O959" i="22"/>
  <c r="O961" i="22"/>
  <c r="O957" i="22"/>
  <c r="O937" i="22"/>
  <c r="O944" i="22"/>
  <c r="O946" i="22"/>
  <c r="O914" i="22"/>
  <c r="O916" i="22"/>
  <c r="O940" i="22"/>
  <c r="O947" i="22"/>
  <c r="O925" i="22"/>
  <c r="O912" i="22"/>
  <c r="O919" i="22"/>
  <c r="O902" i="22"/>
  <c r="O904" i="22"/>
  <c r="O898" i="22"/>
  <c r="O839" i="22"/>
  <c r="O905" i="22"/>
  <c r="O893" i="22"/>
  <c r="O881" i="22"/>
  <c r="O920" i="22"/>
  <c r="O876" i="22"/>
  <c r="O874" i="22"/>
  <c r="O877" i="22"/>
  <c r="O852" i="22"/>
  <c r="O856" i="22"/>
  <c r="O854" i="22"/>
  <c r="O802" i="22"/>
  <c r="O848" i="22"/>
  <c r="O842" i="22"/>
  <c r="O846" i="22"/>
  <c r="O849" i="22"/>
  <c r="O838" i="22"/>
  <c r="O832" i="22"/>
  <c r="O795" i="22"/>
  <c r="O794" i="22"/>
  <c r="O786" i="22"/>
  <c r="O803" i="22"/>
  <c r="O797" i="22"/>
  <c r="O750" i="22"/>
  <c r="O776" i="22"/>
  <c r="O788" i="22"/>
  <c r="O755" i="22"/>
  <c r="O737" i="22"/>
  <c r="O680" i="22"/>
  <c r="O731" i="22"/>
  <c r="O728" i="22"/>
  <c r="O694" i="22"/>
  <c r="O715" i="22"/>
  <c r="O670" i="22"/>
  <c r="O708" i="22"/>
  <c r="O697" i="22"/>
  <c r="O623" i="22"/>
  <c r="O671" i="22"/>
  <c r="O615" i="22"/>
  <c r="O609" i="22"/>
  <c r="O627" i="22"/>
  <c r="O601" i="22"/>
  <c r="O497" i="22"/>
  <c r="O575" i="22"/>
  <c r="O536" i="22"/>
  <c r="O531" i="22"/>
  <c r="O496" i="22"/>
  <c r="O452" i="22"/>
  <c r="O399" i="22"/>
  <c r="O382" i="22"/>
  <c r="O395" i="22"/>
  <c r="O367" i="22"/>
  <c r="O331" i="22"/>
  <c r="O303" i="22"/>
  <c r="O260" i="22"/>
  <c r="O219" i="22"/>
  <c r="O183" i="22"/>
  <c r="O138" i="22"/>
  <c r="O96" i="22"/>
  <c r="O44" i="22"/>
  <c r="O15" i="22"/>
  <c r="O16" i="22"/>
  <c r="O30" i="22"/>
  <c r="O29" i="22"/>
  <c r="O45" i="22"/>
  <c r="O52" i="22"/>
  <c r="O71" i="22"/>
  <c r="O63" i="22"/>
  <c r="O84" i="22"/>
  <c r="O87" i="22"/>
  <c r="O102" i="22"/>
  <c r="O114" i="22"/>
  <c r="O132" i="22"/>
  <c r="O119" i="22"/>
  <c r="O143" i="22"/>
  <c r="O93" i="22"/>
  <c r="O167" i="22"/>
  <c r="O160" i="22"/>
  <c r="O182" i="22"/>
  <c r="O195" i="22"/>
  <c r="O201" i="22"/>
  <c r="O223" i="22"/>
  <c r="O214" i="22"/>
  <c r="O230" i="22"/>
  <c r="O243" i="22"/>
  <c r="O249" i="22"/>
  <c r="O247" i="22"/>
  <c r="O196" i="22"/>
  <c r="O251" i="22"/>
  <c r="O284" i="22"/>
  <c r="O301" i="22"/>
  <c r="O312" i="22"/>
  <c r="O320" i="22"/>
  <c r="O308" i="22"/>
  <c r="O324" i="22"/>
  <c r="O336" i="22"/>
  <c r="O290" i="22"/>
  <c r="O384" i="22"/>
  <c r="O334" i="22"/>
  <c r="O361" i="22"/>
  <c r="O393" i="22"/>
  <c r="O369" i="22"/>
  <c r="O406" i="22"/>
  <c r="O396" i="22"/>
  <c r="O410" i="22"/>
  <c r="O409" i="22"/>
  <c r="O448" i="22"/>
  <c r="O433" i="22"/>
  <c r="O460" i="22"/>
  <c r="O455" i="22"/>
  <c r="O458" i="22"/>
  <c r="O457" i="22"/>
  <c r="O442" i="22"/>
  <c r="O479" i="22"/>
  <c r="O383" i="22"/>
  <c r="O447" i="22"/>
  <c r="O467" i="22"/>
  <c r="O478" i="22"/>
  <c r="O513" i="22"/>
  <c r="O469" i="22"/>
  <c r="O476" i="22"/>
  <c r="O475" i="22"/>
  <c r="O546" i="22"/>
  <c r="O518" i="22"/>
  <c r="O424" i="22"/>
  <c r="O538" i="22"/>
  <c r="O532" i="22"/>
  <c r="O580" i="22"/>
  <c r="O516" i="22"/>
  <c r="O544" i="22"/>
  <c r="O542" i="22"/>
  <c r="O583" i="22"/>
  <c r="O577" i="22"/>
  <c r="O537" i="22"/>
  <c r="O572" i="22"/>
  <c r="O579" i="22"/>
  <c r="O606" i="22"/>
  <c r="O589" i="22"/>
  <c r="O614" i="22"/>
  <c r="O605" i="22"/>
  <c r="O607" i="22"/>
  <c r="O568" i="22"/>
  <c r="O602" i="22"/>
  <c r="O620" i="22"/>
  <c r="O628" i="22"/>
  <c r="O9" i="22"/>
  <c r="O17" i="22"/>
  <c r="O25" i="22"/>
  <c r="O46" i="22"/>
  <c r="O42" i="22"/>
  <c r="O55" i="22"/>
  <c r="O75" i="22"/>
  <c r="O69" i="22"/>
  <c r="O89" i="22"/>
  <c r="O91" i="22"/>
  <c r="O100" i="22"/>
  <c r="O113" i="22"/>
  <c r="O126" i="22"/>
  <c r="O154" i="22"/>
  <c r="O142" i="22"/>
  <c r="O157" i="22"/>
  <c r="O170" i="22"/>
  <c r="O177" i="22"/>
  <c r="O172" i="22"/>
  <c r="O173" i="22"/>
  <c r="O205" i="22"/>
  <c r="O210" i="22"/>
  <c r="O231" i="22"/>
  <c r="O229" i="22"/>
  <c r="O241" i="22"/>
  <c r="O255" i="22"/>
  <c r="O262" i="22"/>
  <c r="O224" i="22"/>
  <c r="O287" i="22"/>
  <c r="O283" i="22"/>
  <c r="O304" i="22"/>
  <c r="O305" i="22"/>
  <c r="O317" i="22"/>
  <c r="O338" i="22"/>
  <c r="O288" i="22"/>
  <c r="O353" i="22"/>
  <c r="O360" i="22"/>
  <c r="O322" i="22"/>
  <c r="O365" i="22"/>
  <c r="O380" i="22"/>
  <c r="O391" i="22"/>
  <c r="O400" i="22"/>
  <c r="O394" i="22"/>
  <c r="O372" i="22"/>
  <c r="O417" i="22"/>
  <c r="O420" i="22"/>
  <c r="O411" i="22"/>
  <c r="O423" i="22"/>
  <c r="O422" i="22"/>
  <c r="O440" i="22"/>
  <c r="O390" i="22"/>
  <c r="O449" i="22"/>
  <c r="O464" i="22"/>
  <c r="O481" i="22"/>
  <c r="O477" i="22"/>
  <c r="O488" i="22"/>
  <c r="O511" i="22"/>
  <c r="O470" i="22"/>
  <c r="O439" i="22"/>
  <c r="O507" i="22"/>
  <c r="O523" i="22"/>
  <c r="O501" i="22"/>
  <c r="O520" i="22"/>
  <c r="O503" i="22"/>
  <c r="O471" i="22"/>
  <c r="O558" i="22"/>
  <c r="O499" i="22"/>
  <c r="O564" i="22"/>
  <c r="O540" i="22"/>
  <c r="O551" i="22"/>
  <c r="O554" i="22"/>
  <c r="O556" i="22"/>
  <c r="O549" i="22"/>
  <c r="O587" i="22"/>
  <c r="O573" i="22"/>
  <c r="O610" i="22"/>
  <c r="O612" i="22"/>
  <c r="O596" i="22"/>
  <c r="O622" i="22"/>
  <c r="O584" i="22"/>
  <c r="O629" i="22"/>
  <c r="O595" i="22"/>
  <c r="O608" i="22"/>
  <c r="O565" i="22"/>
  <c r="O599" i="22"/>
  <c r="O11" i="22"/>
  <c r="O28" i="22"/>
  <c r="O49" i="22"/>
  <c r="O64" i="22"/>
  <c r="O98" i="22"/>
  <c r="O107" i="22"/>
  <c r="O131" i="22"/>
  <c r="O148" i="22"/>
  <c r="O158" i="22"/>
  <c r="O192" i="22"/>
  <c r="O208" i="22"/>
  <c r="O227" i="22"/>
  <c r="O215" i="22"/>
  <c r="O265" i="22"/>
  <c r="O286" i="22"/>
  <c r="O291" i="22"/>
  <c r="O319" i="22"/>
  <c r="O332" i="22"/>
  <c r="O339" i="22"/>
  <c r="O269" i="22"/>
  <c r="O377" i="22"/>
  <c r="O444" i="22"/>
  <c r="O385" i="22"/>
  <c r="O416" i="22"/>
  <c r="O445" i="22"/>
  <c r="O430" i="22"/>
  <c r="O486" i="22"/>
  <c r="O533" i="22"/>
  <c r="O491" i="22"/>
  <c r="O493" i="22"/>
  <c r="O541" i="22"/>
  <c r="O527" i="22"/>
  <c r="O510" i="22"/>
  <c r="O535" i="22"/>
  <c r="O570" i="22"/>
  <c r="O545" i="22"/>
  <c r="O561" i="22"/>
  <c r="O576" i="22"/>
  <c r="O594" i="22"/>
  <c r="O625" i="22"/>
  <c r="O590" i="22"/>
  <c r="O636" i="22"/>
  <c r="O626" i="22"/>
  <c r="O617" i="22"/>
  <c r="O651" i="22"/>
  <c r="O659" i="22"/>
  <c r="O660" i="22"/>
  <c r="O652" i="22"/>
  <c r="O638" i="22"/>
  <c r="O696" i="22"/>
  <c r="O654" i="22"/>
  <c r="O692" i="22"/>
  <c r="O656" i="22"/>
  <c r="O689" i="22"/>
  <c r="O681" i="22"/>
  <c r="O713" i="22"/>
  <c r="O756" i="22"/>
  <c r="O719" i="22"/>
  <c r="O709" i="22"/>
  <c r="O734" i="22"/>
  <c r="O718" i="22"/>
  <c r="O777" i="22"/>
  <c r="O720" i="22"/>
  <c r="O729" i="22"/>
  <c r="O736" i="22"/>
  <c r="O767" i="22"/>
  <c r="O748" i="22"/>
  <c r="O754" i="22"/>
  <c r="O747" i="22"/>
  <c r="O771" i="22"/>
  <c r="O766" i="22"/>
  <c r="O758" i="22"/>
  <c r="O763" i="22"/>
  <c r="O749" i="22"/>
  <c r="O772" i="22"/>
  <c r="O790" i="22"/>
  <c r="O821" i="22"/>
  <c r="O775" i="22"/>
  <c r="O784" i="22"/>
  <c r="O811" i="22"/>
  <c r="O805" i="22"/>
  <c r="O770" i="22"/>
  <c r="O782" i="22"/>
  <c r="O796" i="22"/>
  <c r="O787" i="22"/>
  <c r="O835" i="22"/>
  <c r="O13" i="22"/>
  <c r="O37" i="22"/>
  <c r="O48" i="22"/>
  <c r="O65" i="22"/>
  <c r="O95" i="22"/>
  <c r="O104" i="22"/>
  <c r="O124" i="22"/>
  <c r="O133" i="22"/>
  <c r="O165" i="22"/>
  <c r="O176" i="22"/>
  <c r="O206" i="22"/>
  <c r="O226" i="22"/>
  <c r="O254" i="22"/>
  <c r="O280" i="22"/>
  <c r="O238" i="22"/>
  <c r="O297" i="22"/>
  <c r="O314" i="22"/>
  <c r="O328" i="22"/>
  <c r="O354" i="22"/>
  <c r="O374" i="22"/>
  <c r="O379" i="22"/>
  <c r="O398" i="22"/>
  <c r="O397" i="22"/>
  <c r="O435" i="22"/>
  <c r="O441" i="22"/>
  <c r="O443" i="22"/>
  <c r="O489" i="22"/>
  <c r="O472" i="22"/>
  <c r="O492" i="22"/>
  <c r="O466" i="22"/>
  <c r="O505" i="22"/>
  <c r="O508" i="22"/>
  <c r="O526" i="22"/>
  <c r="O566" i="22"/>
  <c r="O534" i="22"/>
  <c r="O502" i="22"/>
  <c r="O588" i="22"/>
  <c r="O522" i="22"/>
  <c r="O586" i="22"/>
  <c r="O592" i="22"/>
  <c r="O581" i="22"/>
  <c r="O637" i="22"/>
  <c r="O653" i="22"/>
  <c r="O633" i="22"/>
  <c r="O648" i="22"/>
  <c r="O663" i="22"/>
  <c r="O641" i="22"/>
  <c r="O646" i="22"/>
  <c r="O687" i="22"/>
  <c r="O655" i="22"/>
  <c r="O682" i="22"/>
  <c r="O679" i="22"/>
  <c r="O716" i="22"/>
  <c r="O698" i="22"/>
  <c r="O700" i="22"/>
  <c r="O703" i="22"/>
  <c r="O702" i="22"/>
  <c r="O688" i="22"/>
  <c r="O704" i="22"/>
  <c r="O743" i="22"/>
  <c r="O690" i="22"/>
  <c r="O699" i="22"/>
  <c r="O760" i="22"/>
  <c r="O735" i="22"/>
  <c r="O732" i="22"/>
  <c r="O741" i="22"/>
  <c r="O721" i="22"/>
  <c r="O733" i="22"/>
  <c r="O759" i="22"/>
  <c r="O752" i="22"/>
  <c r="O725" i="22"/>
  <c r="O768" i="22"/>
  <c r="O769" i="22"/>
  <c r="O722" i="22"/>
  <c r="O746" i="22"/>
  <c r="O781" i="22"/>
  <c r="O764" i="22"/>
  <c r="O825" i="22"/>
  <c r="O783" i="22"/>
  <c r="O792" i="22"/>
  <c r="O827" i="22"/>
  <c r="O804" i="22"/>
  <c r="O818" i="22"/>
  <c r="O823" i="22"/>
  <c r="O824" i="22"/>
  <c r="O1194" i="22"/>
  <c r="O1191" i="22"/>
  <c r="O1188" i="22"/>
  <c r="O1180" i="22"/>
  <c r="O1174" i="22"/>
  <c r="O1170" i="22"/>
  <c r="O1185" i="22"/>
  <c r="O1165" i="22"/>
  <c r="O1164" i="22"/>
  <c r="O1167" i="22"/>
  <c r="O1151" i="22"/>
  <c r="O1162" i="22"/>
  <c r="O1146" i="22"/>
  <c r="O1144" i="22"/>
  <c r="O1148" i="22"/>
  <c r="O1133" i="22"/>
  <c r="O1132" i="22"/>
  <c r="O1124" i="22"/>
  <c r="O1138" i="22"/>
  <c r="O1107" i="22"/>
  <c r="O1118" i="22"/>
  <c r="O1111" i="22"/>
  <c r="O1103" i="22"/>
  <c r="O1091" i="22"/>
  <c r="O1096" i="22"/>
  <c r="O1089" i="22"/>
  <c r="O1108" i="22"/>
  <c r="O1085" i="22"/>
  <c r="O1075" i="22"/>
  <c r="O1076" i="22"/>
  <c r="O1072" i="22"/>
  <c r="O1055" i="22"/>
  <c r="O1071" i="22"/>
  <c r="O1068" i="22"/>
  <c r="O1051" i="22"/>
  <c r="O1023" i="22"/>
  <c r="O1046" i="22"/>
  <c r="O1042" i="22"/>
  <c r="O1044" i="22"/>
  <c r="O1039" i="22"/>
  <c r="O1015" i="22"/>
  <c r="O1024" i="22"/>
  <c r="O1012" i="22"/>
  <c r="O1017" i="22"/>
  <c r="O1036" i="22"/>
  <c r="O1014" i="22"/>
  <c r="O989" i="22"/>
  <c r="O1005" i="22"/>
  <c r="O1006" i="22"/>
  <c r="O1035" i="22"/>
  <c r="O995" i="22"/>
  <c r="O979" i="22"/>
  <c r="O996" i="22"/>
  <c r="O1011" i="22"/>
  <c r="O972" i="22"/>
  <c r="O974" i="22"/>
  <c r="O987" i="22"/>
  <c r="O953" i="22"/>
  <c r="O973" i="22"/>
  <c r="O955" i="22"/>
  <c r="O970" i="22"/>
  <c r="O951" i="22"/>
  <c r="O949" i="22"/>
  <c r="O954" i="22"/>
  <c r="O932" i="22"/>
  <c r="O942" i="22"/>
  <c r="O935" i="22"/>
  <c r="O958" i="22"/>
  <c r="O928" i="22"/>
  <c r="O938" i="22"/>
  <c r="O917" i="22"/>
  <c r="O910" i="22"/>
  <c r="O891" i="22"/>
  <c r="O929" i="22"/>
  <c r="O909" i="22"/>
  <c r="O875" i="22"/>
  <c r="O894" i="22"/>
  <c r="O908" i="22"/>
  <c r="O886" i="22"/>
  <c r="O864" i="22"/>
  <c r="O889" i="22"/>
  <c r="O853" i="22"/>
  <c r="O858" i="22"/>
  <c r="O859" i="22"/>
  <c r="O867" i="22"/>
  <c r="O860" i="22"/>
  <c r="O837" i="22"/>
  <c r="O843" i="22"/>
  <c r="O836" i="22"/>
  <c r="O826" i="22"/>
  <c r="O834" i="22"/>
  <c r="O829" i="22"/>
  <c r="O806" i="22"/>
  <c r="O808" i="22"/>
  <c r="O800" i="22"/>
  <c r="O822" i="22"/>
  <c r="O789" i="22"/>
  <c r="O762" i="22"/>
  <c r="O744" i="22"/>
  <c r="O817" i="22"/>
  <c r="O774" i="22"/>
  <c r="O773" i="22"/>
  <c r="O753" i="22"/>
  <c r="O799" i="22"/>
  <c r="O724" i="22"/>
  <c r="O740" i="22"/>
  <c r="O757" i="22"/>
  <c r="O618" i="22"/>
  <c r="O707" i="22"/>
  <c r="O705" i="22"/>
  <c r="O675" i="22"/>
  <c r="O685" i="22"/>
  <c r="O669" i="22"/>
  <c r="O676" i="22"/>
  <c r="O640" i="22"/>
  <c r="O649" i="22"/>
  <c r="O650" i="22"/>
  <c r="O631" i="22"/>
  <c r="O569" i="22"/>
  <c r="O550" i="22"/>
  <c r="O567" i="22"/>
  <c r="O465" i="22"/>
  <c r="O500" i="22"/>
  <c r="O480" i="22"/>
  <c r="O461" i="22"/>
  <c r="O414" i="22"/>
  <c r="O388" i="22"/>
  <c r="O341" i="22"/>
  <c r="O350" i="22"/>
  <c r="O298" i="22"/>
  <c r="O256" i="22"/>
  <c r="O175" i="22"/>
  <c r="O145" i="22"/>
  <c r="O141" i="22"/>
  <c r="O99" i="22"/>
  <c r="O67" i="22"/>
  <c r="O26" i="22"/>
  <c r="O701" i="22"/>
  <c r="O714" i="22"/>
  <c r="O693" i="22"/>
  <c r="O683" i="22"/>
  <c r="O678" i="22"/>
  <c r="O674" i="22"/>
  <c r="O723" i="22"/>
  <c r="O438" i="22"/>
  <c r="O677" i="22"/>
  <c r="O665" i="22"/>
  <c r="O658" i="22"/>
  <c r="O662" i="22"/>
  <c r="O639" i="22"/>
  <c r="O645" i="22"/>
  <c r="O657" i="22"/>
  <c r="O647" i="22"/>
  <c r="O664" i="22"/>
  <c r="O611" i="22"/>
  <c r="O603" i="22"/>
  <c r="O643" i="22"/>
  <c r="O635" i="22"/>
  <c r="O632" i="22"/>
  <c r="O630" i="22"/>
  <c r="O624" i="22"/>
  <c r="O613" i="22"/>
  <c r="O644" i="22"/>
  <c r="O600" i="22"/>
  <c r="O593" i="22"/>
  <c r="O598" i="22"/>
  <c r="O574" i="22"/>
  <c r="O591" i="22"/>
  <c r="O597" i="22"/>
  <c r="O555" i="22"/>
  <c r="O562" i="22"/>
  <c r="O604" i="22"/>
  <c r="O373" i="22"/>
  <c r="O563" i="22"/>
  <c r="O512" i="22"/>
  <c r="O530" i="22"/>
  <c r="O560" i="22"/>
  <c r="O548" i="22"/>
  <c r="O468" i="22"/>
  <c r="O553" i="22"/>
  <c r="O539" i="22"/>
  <c r="O547" i="22"/>
  <c r="O519" i="22"/>
  <c r="O515" i="22"/>
  <c r="O521" i="22"/>
  <c r="O528" i="22"/>
  <c r="O517" i="22"/>
  <c r="O495" i="22"/>
  <c r="O524" i="22"/>
  <c r="O504" i="22"/>
  <c r="O494" i="22"/>
  <c r="O509" i="22"/>
  <c r="O462" i="22"/>
  <c r="O456" i="22"/>
  <c r="O474" i="22"/>
  <c r="O487" i="22"/>
  <c r="O482" i="22"/>
  <c r="O446" i="22"/>
  <c r="O426" i="22"/>
  <c r="O506" i="22"/>
  <c r="O459" i="22"/>
  <c r="O451" i="22"/>
  <c r="O473" i="22"/>
  <c r="O450" i="22"/>
  <c r="O418" i="22"/>
  <c r="O453" i="22"/>
  <c r="O427" i="22"/>
  <c r="O403" i="22"/>
  <c r="O429" i="22"/>
  <c r="O401" i="22"/>
  <c r="O419" i="22"/>
  <c r="O412" i="22"/>
  <c r="O376" i="22"/>
  <c r="O413" i="22"/>
  <c r="O362" i="22"/>
  <c r="O370" i="22"/>
  <c r="O375" i="22"/>
  <c r="O358" i="22"/>
  <c r="O359" i="22"/>
  <c r="O355" i="22"/>
  <c r="O346" i="22"/>
  <c r="O340" i="22"/>
  <c r="O368" i="22"/>
  <c r="O342" i="22"/>
  <c r="O316" i="22"/>
  <c r="O313" i="22"/>
  <c r="O330" i="22"/>
  <c r="O300" i="22"/>
  <c r="O296" i="22"/>
  <c r="O281" i="22"/>
  <c r="O282" i="22"/>
  <c r="O268" i="22"/>
  <c r="O275" i="22"/>
  <c r="O267" i="22"/>
  <c r="O228" i="22"/>
  <c r="O233" i="22"/>
  <c r="O235" i="22"/>
  <c r="O250" i="22"/>
  <c r="O246" i="22"/>
  <c r="O221" i="22"/>
  <c r="O197" i="22"/>
  <c r="O220" i="22"/>
  <c r="O185" i="22"/>
  <c r="O199" i="22"/>
  <c r="O189" i="22"/>
  <c r="O174" i="22"/>
  <c r="O171" i="22"/>
  <c r="O166" i="22"/>
  <c r="O121" i="22"/>
  <c r="O164" i="22"/>
  <c r="O146" i="22"/>
  <c r="O137" i="22"/>
  <c r="O115" i="22"/>
  <c r="O118" i="22"/>
  <c r="O109" i="22"/>
  <c r="O92" i="22"/>
  <c r="O74" i="22"/>
  <c r="O86" i="22"/>
  <c r="O81" i="22"/>
  <c r="O72" i="22"/>
  <c r="O62" i="22"/>
  <c r="O56" i="22"/>
  <c r="O54" i="22"/>
  <c r="O43" i="22"/>
  <c r="O35" i="22"/>
  <c r="O27" i="22"/>
  <c r="O24" i="22"/>
  <c r="O10" i="22"/>
  <c r="O14" i="22"/>
  <c r="O21" i="22"/>
  <c r="O19" i="22"/>
  <c r="O33" i="22"/>
  <c r="O41" i="22"/>
  <c r="O40" i="22"/>
  <c r="O47" i="22"/>
  <c r="O51" i="22"/>
  <c r="O58" i="22"/>
  <c r="O70" i="22"/>
  <c r="O68" i="22"/>
  <c r="O59" i="22"/>
  <c r="O76" i="22"/>
  <c r="O88" i="22"/>
  <c r="O85" i="22"/>
  <c r="O90" i="22"/>
  <c r="O97" i="22"/>
  <c r="O105" i="22"/>
  <c r="O116" i="22"/>
  <c r="O129" i="22"/>
  <c r="O123" i="22"/>
  <c r="O134" i="22"/>
  <c r="O110" i="22"/>
  <c r="O149" i="22"/>
  <c r="O152" i="22"/>
  <c r="O153" i="22"/>
  <c r="O159" i="22"/>
  <c r="O128" i="22"/>
  <c r="O135" i="22"/>
  <c r="O181" i="22"/>
  <c r="O179" i="22"/>
  <c r="O180" i="22"/>
  <c r="O194" i="22"/>
  <c r="O186" i="22"/>
  <c r="O200" i="22"/>
  <c r="O213" i="22"/>
  <c r="O211" i="22"/>
  <c r="O193" i="22"/>
  <c r="O225" i="22"/>
  <c r="O217" i="22"/>
  <c r="O234" i="22"/>
  <c r="O222" i="22"/>
  <c r="O253" i="22"/>
  <c r="O248" i="22"/>
  <c r="O270" i="22"/>
  <c r="O244" i="22"/>
  <c r="O242" i="22"/>
  <c r="O279" i="22"/>
  <c r="O263" i="22"/>
  <c r="O257" i="22"/>
  <c r="O276" i="22"/>
  <c r="O292" i="22"/>
  <c r="O289" i="22"/>
  <c r="O318" i="22"/>
  <c r="O293" i="22"/>
  <c r="O302" i="22"/>
  <c r="O323" i="22"/>
  <c r="O309" i="22"/>
  <c r="O345" i="22"/>
  <c r="O352" i="22"/>
  <c r="O326" i="22"/>
  <c r="O337" i="22"/>
  <c r="O329" i="22"/>
  <c r="O347" i="22"/>
  <c r="O364" i="22"/>
  <c r="O357" i="22"/>
  <c r="O381" i="22"/>
  <c r="O378" i="22"/>
  <c r="O371" i="22"/>
  <c r="O363" i="22"/>
  <c r="O387" i="22"/>
  <c r="O386" i="22"/>
  <c r="O392" i="22"/>
  <c r="O428" i="22"/>
  <c r="O402" i="22"/>
  <c r="O415" i="22"/>
  <c r="O405" i="22"/>
  <c r="O408" i="22"/>
  <c r="O407" i="22"/>
  <c r="O432" i="22"/>
  <c r="O425" i="22"/>
  <c r="O421" i="22"/>
  <c r="O454" i="22"/>
  <c r="O437" i="22"/>
  <c r="O436" i="22"/>
  <c r="I51" i="22"/>
  <c r="I149" i="22"/>
  <c r="I185" i="22"/>
  <c r="I184" i="22"/>
  <c r="I233" i="22"/>
  <c r="I279" i="22"/>
  <c r="I276" i="22"/>
  <c r="I297" i="22"/>
  <c r="I316" i="22"/>
  <c r="I328" i="22"/>
  <c r="I322" i="22"/>
  <c r="I387" i="22"/>
  <c r="I376" i="22"/>
  <c r="I417" i="22"/>
  <c r="I416" i="22"/>
  <c r="I418" i="22"/>
  <c r="I443" i="22"/>
  <c r="I452" i="22"/>
  <c r="I467" i="22"/>
  <c r="I466" i="22"/>
  <c r="I495" i="22"/>
  <c r="I528" i="22"/>
  <c r="I424" i="22"/>
  <c r="I539" i="22"/>
  <c r="I559" i="22"/>
  <c r="I551" i="22"/>
  <c r="I563" i="22"/>
  <c r="I537" i="22"/>
  <c r="I522" i="22"/>
  <c r="I586" i="22"/>
  <c r="I622" i="22"/>
  <c r="I607" i="22"/>
  <c r="I602" i="22"/>
  <c r="I616" i="22"/>
  <c r="I609" i="22"/>
  <c r="I615" i="22"/>
  <c r="I676" i="22"/>
  <c r="I668" i="22"/>
  <c r="I655" i="22"/>
  <c r="I438" i="22"/>
  <c r="I686" i="22"/>
  <c r="I698" i="22"/>
  <c r="I693" i="22"/>
  <c r="I703" i="22"/>
  <c r="I702" i="22"/>
  <c r="I727" i="22"/>
  <c r="I734" i="22"/>
  <c r="I690" i="22"/>
  <c r="I785" i="22"/>
  <c r="I729" i="22"/>
  <c r="I732" i="22"/>
  <c r="I212" i="22"/>
  <c r="I754" i="22"/>
  <c r="I759" i="22"/>
  <c r="I801" i="22"/>
  <c r="I758" i="22"/>
  <c r="I769" i="22"/>
  <c r="I765" i="22"/>
  <c r="I790" i="22"/>
  <c r="I764" i="22"/>
  <c r="I812" i="22"/>
  <c r="I811" i="22"/>
  <c r="I827" i="22"/>
  <c r="I810" i="22"/>
  <c r="I796" i="22"/>
  <c r="I824" i="22"/>
  <c r="I808" i="22"/>
  <c r="I838" i="22"/>
  <c r="I798" i="22"/>
  <c r="I826" i="22"/>
  <c r="I836" i="22"/>
  <c r="I843" i="22"/>
  <c r="I837" i="22"/>
  <c r="I860" i="22"/>
  <c r="I867" i="22"/>
  <c r="I859" i="22"/>
  <c r="I858" i="22"/>
  <c r="I853" i="22"/>
  <c r="I889" i="22"/>
  <c r="I864" i="22"/>
  <c r="I886" i="22"/>
  <c r="I908" i="22"/>
  <c r="I894" i="22"/>
  <c r="I875" i="22"/>
  <c r="I909" i="22"/>
  <c r="I44" i="22"/>
  <c r="I161" i="22"/>
  <c r="I201" i="22"/>
  <c r="I230" i="22"/>
  <c r="I259" i="22"/>
  <c r="I271" i="22"/>
  <c r="I307" i="22"/>
  <c r="I330" i="22"/>
  <c r="I338" i="22"/>
  <c r="I333" i="22"/>
  <c r="I334" i="22"/>
  <c r="I391" i="22"/>
  <c r="I398" i="22"/>
  <c r="I409" i="22"/>
  <c r="I427" i="22"/>
  <c r="I450" i="22"/>
  <c r="I506" i="22"/>
  <c r="I482" i="22"/>
  <c r="I492" i="22"/>
  <c r="I504" i="22"/>
  <c r="I475" i="22"/>
  <c r="I508" i="22"/>
  <c r="I526" i="22"/>
  <c r="I499" i="22"/>
  <c r="I516" i="22"/>
  <c r="I542" i="22"/>
  <c r="I557" i="22"/>
  <c r="I587" i="22"/>
  <c r="I610" i="22"/>
  <c r="I589" i="22"/>
  <c r="I600" i="22"/>
  <c r="I581" i="22"/>
  <c r="I608" i="22"/>
  <c r="I643" i="22"/>
  <c r="I621" i="22"/>
  <c r="I657" i="22"/>
  <c r="I639" i="22"/>
  <c r="I658" i="22"/>
  <c r="I673" i="22"/>
  <c r="I697" i="22"/>
  <c r="I716" i="22"/>
  <c r="I683" i="22"/>
  <c r="I705" i="22"/>
  <c r="I730" i="22"/>
  <c r="I715" i="22"/>
  <c r="I709" i="22"/>
  <c r="I743" i="22"/>
  <c r="I728" i="22"/>
  <c r="I720" i="22"/>
  <c r="I735" i="22"/>
  <c r="I680" i="22"/>
  <c r="I748" i="22"/>
  <c r="I733" i="22"/>
  <c r="I755" i="22"/>
  <c r="I766" i="22"/>
  <c r="I768" i="22"/>
  <c r="I776" i="22"/>
  <c r="I772" i="22"/>
  <c r="I781" i="22"/>
  <c r="I797" i="22"/>
  <c r="I784" i="22"/>
  <c r="I792" i="22"/>
  <c r="I786" i="22"/>
  <c r="I782" i="22"/>
  <c r="I823" i="22"/>
  <c r="I795" i="22"/>
  <c r="I832" i="22"/>
  <c r="I845" i="22"/>
  <c r="I834" i="22"/>
  <c r="I842" i="22"/>
  <c r="I848" i="22"/>
  <c r="I802" i="22"/>
  <c r="I854" i="22"/>
  <c r="I856" i="22"/>
  <c r="I852" i="22"/>
  <c r="I877" i="22"/>
  <c r="I874" i="22"/>
  <c r="I876" i="22"/>
  <c r="I920" i="22"/>
  <c r="I881" i="22"/>
  <c r="I893" i="22"/>
  <c r="I905" i="22"/>
  <c r="I839" i="22"/>
  <c r="I898" i="22"/>
  <c r="I904" i="22"/>
  <c r="I94" i="22"/>
  <c r="I208" i="22"/>
  <c r="I228" i="22"/>
  <c r="I296" i="22"/>
  <c r="I352" i="22"/>
  <c r="I378" i="22"/>
  <c r="I404" i="22"/>
  <c r="I423" i="22"/>
  <c r="I442" i="22"/>
  <c r="I509" i="22"/>
  <c r="I501" i="22"/>
  <c r="I538" i="22"/>
  <c r="I534" i="22"/>
  <c r="I373" i="22"/>
  <c r="I591" i="22"/>
  <c r="I584" i="22"/>
  <c r="I637" i="22"/>
  <c r="I664" i="22"/>
  <c r="I646" i="22"/>
  <c r="I677" i="22"/>
  <c r="I675" i="22"/>
  <c r="I670" i="22"/>
  <c r="I719" i="22"/>
  <c r="I712" i="22"/>
  <c r="I760" i="22"/>
  <c r="I767" i="22"/>
  <c r="I778" i="22"/>
  <c r="I725" i="22"/>
  <c r="I749" i="22"/>
  <c r="I820" i="22"/>
  <c r="I783" i="22"/>
  <c r="I770" i="22"/>
  <c r="I828" i="22"/>
  <c r="I844" i="22"/>
  <c r="I846" i="22"/>
  <c r="I830" i="22"/>
  <c r="I814" i="22"/>
  <c r="I865" i="22"/>
  <c r="I872" i="22"/>
  <c r="I861" i="22"/>
  <c r="I882" i="22"/>
  <c r="I885" i="22"/>
  <c r="I899" i="22"/>
  <c r="I890" i="22"/>
  <c r="I850" i="22"/>
  <c r="I915" i="22"/>
  <c r="I923" i="22"/>
  <c r="I922" i="22"/>
  <c r="I907" i="22"/>
  <c r="I897" i="22"/>
  <c r="I921" i="22"/>
  <c r="I941" i="22"/>
  <c r="I956" i="22"/>
  <c r="I939" i="22"/>
  <c r="I976" i="22"/>
  <c r="I913" i="22"/>
  <c r="I964" i="22"/>
  <c r="I934" i="22"/>
  <c r="I967" i="22"/>
  <c r="I983" i="22"/>
  <c r="I980" i="22"/>
  <c r="I971" i="22"/>
  <c r="I990" i="22"/>
  <c r="I1000" i="22"/>
  <c r="I988" i="22"/>
  <c r="I982" i="22"/>
  <c r="I992" i="22"/>
  <c r="I998" i="22"/>
  <c r="I1026" i="22"/>
  <c r="I978" i="22"/>
  <c r="I1001" i="22"/>
  <c r="I1010" i="22"/>
  <c r="I1040" i="22"/>
  <c r="I1018" i="22"/>
  <c r="I1037" i="22"/>
  <c r="I1020" i="22"/>
  <c r="I1034" i="22"/>
  <c r="I1041" i="22"/>
  <c r="I1053" i="22"/>
  <c r="I1065" i="22"/>
  <c r="I1043" i="22"/>
  <c r="I1056" i="22"/>
  <c r="I1062" i="22"/>
  <c r="I1112" i="22"/>
  <c r="I1064" i="22"/>
  <c r="I1079" i="22"/>
  <c r="I1078" i="22"/>
  <c r="I1077" i="22"/>
  <c r="I1084" i="22"/>
  <c r="I1106" i="22"/>
  <c r="I1095" i="22"/>
  <c r="I1094" i="22"/>
  <c r="I1098" i="22"/>
  <c r="I1093" i="22"/>
  <c r="I1099" i="22"/>
  <c r="I1116" i="22"/>
  <c r="I1122" i="22"/>
  <c r="I1125" i="22"/>
  <c r="I1130" i="22"/>
  <c r="I1139" i="22"/>
  <c r="I1131" i="22"/>
  <c r="I1134" i="22"/>
  <c r="I1137" i="22"/>
  <c r="I1145" i="22"/>
  <c r="I1152" i="22"/>
  <c r="I1147" i="22"/>
  <c r="I100" i="22"/>
  <c r="I209" i="22"/>
  <c r="I267" i="22"/>
  <c r="I285" i="22"/>
  <c r="I326" i="22"/>
  <c r="I375" i="22"/>
  <c r="I419" i="22"/>
  <c r="I460" i="22"/>
  <c r="I489" i="22"/>
  <c r="I513" i="22"/>
  <c r="I546" i="22"/>
  <c r="I547" i="22"/>
  <c r="I560" i="22"/>
  <c r="I604" i="22"/>
  <c r="I606" i="22"/>
  <c r="I578" i="22"/>
  <c r="I635" i="22"/>
  <c r="I648" i="22"/>
  <c r="I662" i="22"/>
  <c r="I682" i="22"/>
  <c r="I678" i="22"/>
  <c r="I714" i="22"/>
  <c r="I688" i="22"/>
  <c r="I718" i="22"/>
  <c r="I731" i="22"/>
  <c r="I741" i="22"/>
  <c r="I747" i="22"/>
  <c r="I788" i="22"/>
  <c r="I722" i="22"/>
  <c r="I821" i="22"/>
  <c r="I803" i="22"/>
  <c r="I804" i="22"/>
  <c r="I787" i="22"/>
  <c r="I806" i="22"/>
  <c r="I813" i="22"/>
  <c r="I841" i="22"/>
  <c r="I884" i="22"/>
  <c r="I851" i="22"/>
  <c r="I896" i="22"/>
  <c r="I831" i="22"/>
  <c r="I901" i="22"/>
  <c r="I892" i="22"/>
  <c r="I903" i="22"/>
  <c r="I879" i="22"/>
  <c r="I906" i="22"/>
  <c r="I911" i="22"/>
  <c r="I918" i="22"/>
  <c r="I900" i="22"/>
  <c r="I933" i="22"/>
  <c r="I931" i="22"/>
  <c r="I924" i="22"/>
  <c r="I930" i="22"/>
  <c r="I936" i="22"/>
  <c r="I945" i="22"/>
  <c r="I926" i="22"/>
  <c r="I950" i="22"/>
  <c r="I948" i="22"/>
  <c r="I960" i="22"/>
  <c r="I952" i="22"/>
  <c r="I927" i="22"/>
  <c r="I981" i="22"/>
  <c r="I969" i="22"/>
  <c r="I943" i="22"/>
  <c r="I984" i="22"/>
  <c r="I993" i="22"/>
  <c r="I1002" i="22"/>
  <c r="I1003" i="22"/>
  <c r="I1013" i="22"/>
  <c r="I1016" i="22"/>
  <c r="I1007" i="22"/>
  <c r="I1032" i="22"/>
  <c r="I1033" i="22"/>
  <c r="I1038" i="22"/>
  <c r="I1008" i="22"/>
  <c r="I1021" i="22"/>
  <c r="I1030" i="22"/>
  <c r="I1027" i="22"/>
  <c r="I1045" i="22"/>
  <c r="I1047" i="22"/>
  <c r="I1049" i="22"/>
  <c r="I1054" i="22"/>
  <c r="I1057" i="22"/>
  <c r="I1058" i="22"/>
  <c r="I1052" i="22"/>
  <c r="I1060" i="22"/>
  <c r="I1074" i="22"/>
  <c r="I1073" i="22"/>
  <c r="I1070" i="22"/>
  <c r="I1081" i="22"/>
  <c r="I1086" i="22"/>
  <c r="I1092" i="22"/>
  <c r="I1109" i="22"/>
  <c r="I1097" i="22"/>
  <c r="I1100" i="22"/>
  <c r="I1101" i="22"/>
  <c r="I1128" i="22"/>
  <c r="I1113" i="22"/>
  <c r="I1121" i="22"/>
  <c r="I1117" i="22"/>
  <c r="I1119" i="22"/>
  <c r="I1120" i="22"/>
  <c r="I1135" i="22"/>
  <c r="I1141" i="22"/>
  <c r="I1140" i="22"/>
  <c r="I1149" i="22"/>
  <c r="I1168" i="22"/>
  <c r="I1150" i="22"/>
  <c r="I1156" i="22"/>
  <c r="I1159" i="22"/>
  <c r="I1166" i="22"/>
  <c r="I1171" i="22"/>
  <c r="I1177" i="22"/>
  <c r="I1182" i="22"/>
  <c r="I1190" i="22"/>
  <c r="I1187" i="22"/>
  <c r="I1192" i="22"/>
  <c r="I1197" i="22"/>
  <c r="I177" i="22"/>
  <c r="I263" i="22"/>
  <c r="I347" i="22"/>
  <c r="I429" i="22"/>
  <c r="I487" i="22"/>
  <c r="I503" i="22"/>
  <c r="I554" i="22"/>
  <c r="I598" i="22"/>
  <c r="I603" i="22"/>
  <c r="I669" i="22"/>
  <c r="I691" i="22"/>
  <c r="I704" i="22"/>
  <c r="I742" i="22"/>
  <c r="I771" i="22"/>
  <c r="I746" i="22"/>
  <c r="I819" i="22"/>
  <c r="I835" i="22"/>
  <c r="I463" i="22"/>
  <c r="I863" i="22"/>
  <c r="I869" i="22"/>
  <c r="I883" i="22"/>
  <c r="I929" i="22"/>
  <c r="I910" i="22"/>
  <c r="I938" i="22"/>
  <c r="I958" i="22"/>
  <c r="I942" i="22"/>
  <c r="I954" i="22"/>
  <c r="I951" i="22"/>
  <c r="I955" i="22"/>
  <c r="I953" i="22"/>
  <c r="I974" i="22"/>
  <c r="I1011" i="22"/>
  <c r="I979" i="22"/>
  <c r="I1035" i="22"/>
  <c r="I1005" i="22"/>
  <c r="I1014" i="22"/>
  <c r="I1017" i="22"/>
  <c r="I1024" i="22"/>
  <c r="I1039" i="22"/>
  <c r="I1042" i="22"/>
  <c r="I1023" i="22"/>
  <c r="I1068" i="22"/>
  <c r="I1055" i="22"/>
  <c r="I1076" i="22"/>
  <c r="I1085" i="22"/>
  <c r="I1089" i="22"/>
  <c r="I1091" i="22"/>
  <c r="I1111" i="22"/>
  <c r="I1107" i="22"/>
  <c r="I1124" i="22"/>
  <c r="I1133" i="22"/>
  <c r="I1144" i="22"/>
  <c r="I1162" i="22"/>
  <c r="I1153" i="22"/>
  <c r="I1164" i="22"/>
  <c r="I1161" i="22"/>
  <c r="I1176" i="22"/>
  <c r="I1174" i="22"/>
  <c r="I1181" i="22"/>
  <c r="I1186" i="22"/>
  <c r="I1194" i="22"/>
  <c r="I179" i="22"/>
  <c r="I277" i="22"/>
  <c r="I360" i="22"/>
  <c r="I382" i="22"/>
  <c r="I483" i="22"/>
  <c r="I515" i="22"/>
  <c r="I502" i="22"/>
  <c r="I593" i="22"/>
  <c r="I649" i="22"/>
  <c r="I623" i="22"/>
  <c r="I681" i="22"/>
  <c r="I694" i="22"/>
  <c r="I736" i="22"/>
  <c r="I752" i="22"/>
  <c r="I750" i="22"/>
  <c r="I805" i="22"/>
  <c r="I857" i="22"/>
  <c r="I870" i="22"/>
  <c r="I840" i="22"/>
  <c r="I855" i="22"/>
  <c r="I895" i="22"/>
  <c r="I902" i="22"/>
  <c r="I912" i="22"/>
  <c r="I947" i="22"/>
  <c r="I916" i="22"/>
  <c r="I946" i="22"/>
  <c r="I937" i="22"/>
  <c r="I961" i="22"/>
  <c r="I986" i="22"/>
  <c r="I977" i="22"/>
  <c r="I962" i="22"/>
  <c r="I999" i="22"/>
  <c r="I985" i="22"/>
  <c r="I966" i="22"/>
  <c r="I997" i="22"/>
  <c r="I1019" i="22"/>
  <c r="I1028" i="22"/>
  <c r="I1031" i="22"/>
  <c r="I1025" i="22"/>
  <c r="I1063" i="22"/>
  <c r="I1048" i="22"/>
  <c r="I1061" i="22"/>
  <c r="I1067" i="22"/>
  <c r="I1080" i="22"/>
  <c r="I1102" i="22"/>
  <c r="I1083" i="22"/>
  <c r="I1090" i="22"/>
  <c r="I1105" i="22"/>
  <c r="I1114" i="22"/>
  <c r="I1129" i="22"/>
  <c r="I1127" i="22"/>
  <c r="I1143" i="22"/>
  <c r="I1158" i="22"/>
  <c r="I1167" i="22"/>
  <c r="I1169" i="22"/>
  <c r="I1160" i="22"/>
  <c r="I1170" i="22"/>
  <c r="I1179" i="22"/>
  <c r="I1184" i="22"/>
  <c r="I1191" i="22"/>
  <c r="I1195" i="22"/>
  <c r="I737" i="22"/>
  <c r="I756" i="22"/>
  <c r="I641" i="22"/>
  <c r="I555" i="22"/>
  <c r="I524" i="22"/>
  <c r="I406" i="22"/>
  <c r="I258" i="22"/>
  <c r="I9" i="22"/>
  <c r="I11" i="22"/>
  <c r="I16" i="22"/>
  <c r="I20" i="22"/>
  <c r="I25" i="22"/>
  <c r="I37" i="22"/>
  <c r="I34" i="22"/>
  <c r="I43" i="22"/>
  <c r="I49" i="22"/>
  <c r="I57" i="22"/>
  <c r="I67" i="22"/>
  <c r="I62" i="22"/>
  <c r="I77" i="22"/>
  <c r="I69" i="22"/>
  <c r="I73" i="22"/>
  <c r="I83" i="22"/>
  <c r="I87" i="22"/>
  <c r="I99" i="22"/>
  <c r="I108" i="22"/>
  <c r="I109" i="22"/>
  <c r="I113" i="22"/>
  <c r="I112" i="22"/>
  <c r="I126" i="22"/>
  <c r="I137" i="22"/>
  <c r="I156" i="22"/>
  <c r="I143" i="22"/>
  <c r="I148" i="22"/>
  <c r="I151" i="22"/>
  <c r="I150" i="22"/>
  <c r="I167" i="22"/>
  <c r="I135" i="22"/>
  <c r="I160" i="22"/>
  <c r="I174" i="22"/>
  <c r="I183" i="22"/>
  <c r="I180" i="22"/>
  <c r="I176" i="22"/>
  <c r="I195" i="22"/>
  <c r="I178" i="22"/>
  <c r="I200" i="22"/>
  <c r="I220" i="22"/>
  <c r="I206" i="22"/>
  <c r="I197" i="22"/>
  <c r="I193" i="22"/>
  <c r="I214" i="22"/>
  <c r="I227" i="22"/>
  <c r="I226" i="22"/>
  <c r="I234" i="22"/>
  <c r="I232" i="22"/>
  <c r="I235" i="22"/>
  <c r="I215" i="22"/>
  <c r="I248" i="22"/>
  <c r="I256" i="22"/>
  <c r="I260" i="22"/>
  <c r="I262" i="22"/>
  <c r="I242" i="22"/>
  <c r="I275" i="22"/>
  <c r="I273" i="22"/>
  <c r="I268" i="22"/>
  <c r="I257" i="22"/>
  <c r="I238" i="22"/>
  <c r="I283" i="22"/>
  <c r="I298" i="22"/>
  <c r="I289" i="22"/>
  <c r="I291" i="22"/>
  <c r="I300" i="22"/>
  <c r="I305" i="22"/>
  <c r="I302" i="22"/>
  <c r="I317" i="22"/>
  <c r="I319" i="22"/>
  <c r="I308" i="22"/>
  <c r="I345" i="22"/>
  <c r="I342" i="22"/>
  <c r="I288" i="22"/>
  <c r="I368" i="22"/>
  <c r="I337" i="22"/>
  <c r="I325" i="22"/>
  <c r="I290" i="22"/>
  <c r="I339" i="22"/>
  <c r="I384" i="22"/>
  <c r="I359" i="22"/>
  <c r="I365" i="22"/>
  <c r="I374" i="22"/>
  <c r="I380" i="22"/>
  <c r="I370" i="22"/>
  <c r="I377" i="22"/>
  <c r="I369" i="22"/>
  <c r="I10" i="22"/>
  <c r="I15" i="22"/>
  <c r="I26" i="22"/>
  <c r="I22" i="22"/>
  <c r="I28" i="22"/>
  <c r="I35" i="22"/>
  <c r="I38" i="22"/>
  <c r="I42" i="22"/>
  <c r="I48" i="22"/>
  <c r="I61" i="22"/>
  <c r="I71" i="22"/>
  <c r="I64" i="22"/>
  <c r="I80" i="22"/>
  <c r="I81" i="22"/>
  <c r="I89" i="22"/>
  <c r="I103" i="22"/>
  <c r="I91" i="22"/>
  <c r="I92" i="22"/>
  <c r="I106" i="22"/>
  <c r="I114" i="22"/>
  <c r="I122" i="22"/>
  <c r="I120" i="22"/>
  <c r="I124" i="22"/>
  <c r="I154" i="22"/>
  <c r="I147" i="22"/>
  <c r="I164" i="22"/>
  <c r="I93" i="22"/>
  <c r="I169" i="22"/>
  <c r="I128" i="22"/>
  <c r="I158" i="22"/>
  <c r="I12" i="22"/>
  <c r="I19" i="22"/>
  <c r="I41" i="22"/>
  <c r="I53" i="22"/>
  <c r="I58" i="22"/>
  <c r="I68" i="22"/>
  <c r="I79" i="22"/>
  <c r="I85" i="22"/>
  <c r="I97" i="22"/>
  <c r="I111" i="22"/>
  <c r="I123" i="22"/>
  <c r="I110" i="22"/>
  <c r="I140" i="22"/>
  <c r="I159" i="22"/>
  <c r="I162" i="22"/>
  <c r="I181" i="22"/>
  <c r="I188" i="22"/>
  <c r="I189" i="22"/>
  <c r="I194" i="22"/>
  <c r="I198" i="22"/>
  <c r="I203" i="22"/>
  <c r="I213" i="22"/>
  <c r="I216" i="22"/>
  <c r="I175" i="22"/>
  <c r="I225" i="22"/>
  <c r="I218" i="22"/>
  <c r="I229" i="22"/>
  <c r="I222" i="22"/>
  <c r="I13" i="22"/>
  <c r="I23" i="22"/>
  <c r="I32" i="22"/>
  <c r="I45" i="22"/>
  <c r="I55" i="22"/>
  <c r="I66" i="22"/>
  <c r="I78" i="22"/>
  <c r="I98" i="22"/>
  <c r="I101" i="22"/>
  <c r="I104" i="22"/>
  <c r="I132" i="22"/>
  <c r="I130" i="22"/>
  <c r="I142" i="22"/>
  <c r="I157" i="22"/>
  <c r="I170" i="22"/>
  <c r="I165" i="22"/>
  <c r="I145" i="22"/>
  <c r="I187" i="22"/>
  <c r="I192" i="22"/>
  <c r="I173" i="22"/>
  <c r="I191" i="22"/>
  <c r="I205" i="22"/>
  <c r="I223" i="22"/>
  <c r="I168" i="22"/>
  <c r="I221" i="22"/>
  <c r="I246" i="22"/>
  <c r="I239" i="22"/>
  <c r="I252" i="22"/>
  <c r="I241" i="22"/>
  <c r="I240" i="22"/>
  <c r="I255" i="22"/>
  <c r="I247" i="22"/>
  <c r="I261" i="22"/>
  <c r="I196" i="22"/>
  <c r="I202" i="22"/>
  <c r="I278" i="22"/>
  <c r="I282" i="22"/>
  <c r="I281" i="22"/>
  <c r="I295" i="22"/>
  <c r="I304" i="22"/>
  <c r="I312" i="22"/>
  <c r="I311" i="22"/>
  <c r="I320" i="22"/>
  <c r="I314" i="22"/>
  <c r="I344" i="22"/>
  <c r="I331" i="22"/>
  <c r="I332" i="22"/>
  <c r="I356" i="22"/>
  <c r="I340" i="22"/>
  <c r="I346" i="22"/>
  <c r="I364" i="22"/>
  <c r="I341" i="22"/>
  <c r="I358" i="22"/>
  <c r="I371" i="22"/>
  <c r="I389" i="22"/>
  <c r="I362" i="22"/>
  <c r="I392" i="22"/>
  <c r="I428" i="22"/>
  <c r="I402" i="22"/>
  <c r="I415" i="22"/>
  <c r="I405" i="22"/>
  <c r="I408" i="22"/>
  <c r="I407" i="22"/>
  <c r="I432" i="22"/>
  <c r="I425" i="22"/>
  <c r="I421" i="22"/>
  <c r="I454" i="22"/>
  <c r="I437" i="22"/>
  <c r="I436" i="22"/>
  <c r="I441" i="22"/>
  <c r="I461" i="22"/>
  <c r="I390" i="22"/>
  <c r="I457" i="22"/>
  <c r="I529" i="22"/>
  <c r="I486" i="22"/>
  <c r="I481" i="22"/>
  <c r="I383" i="22"/>
  <c r="I472" i="22"/>
  <c r="I490" i="22"/>
  <c r="I511" i="22"/>
  <c r="I478" i="22"/>
  <c r="I496" i="22"/>
  <c r="I493" i="22"/>
  <c r="I507" i="22"/>
  <c r="I476" i="22"/>
  <c r="I505" i="22"/>
  <c r="I465" i="22"/>
  <c r="I520" i="22"/>
  <c r="I518" i="22"/>
  <c r="I498" i="22"/>
  <c r="I510" i="22"/>
  <c r="I558" i="22"/>
  <c r="I532" i="22"/>
  <c r="I566" i="22"/>
  <c r="I552" i="22"/>
  <c r="I540" i="22"/>
  <c r="I544" i="22"/>
  <c r="I575" i="22"/>
  <c r="I545" i="22"/>
  <c r="I556" i="22"/>
  <c r="I577" i="22"/>
  <c r="I588" i="22"/>
  <c r="I569" i="22"/>
  <c r="I573" i="22"/>
  <c r="I579" i="22"/>
  <c r="I582" i="22"/>
  <c r="I594" i="22"/>
  <c r="I596" i="22"/>
  <c r="I614" i="22"/>
  <c r="I592" i="22"/>
  <c r="I619" i="22"/>
  <c r="I629" i="22"/>
  <c r="I568" i="22"/>
  <c r="I627" i="22"/>
  <c r="I636" i="22"/>
  <c r="I565" i="22"/>
  <c r="I628" i="22"/>
  <c r="I653" i="22"/>
  <c r="I617" i="22"/>
  <c r="I672" i="22"/>
  <c r="I640" i="22"/>
  <c r="I663" i="22"/>
  <c r="I660" i="22"/>
  <c r="I671" i="22"/>
  <c r="I661" i="22"/>
  <c r="I687" i="22"/>
  <c r="I696" i="22"/>
  <c r="I666" i="22"/>
  <c r="I685" i="22"/>
  <c r="I679" i="22"/>
  <c r="I656" i="22"/>
  <c r="I708" i="22"/>
  <c r="I706" i="22"/>
  <c r="I700" i="22"/>
  <c r="I713" i="22"/>
  <c r="I710" i="22"/>
  <c r="I707" i="22"/>
  <c r="I711" i="22"/>
  <c r="I618" i="22"/>
  <c r="I695" i="22"/>
  <c r="I757" i="22"/>
  <c r="I726" i="22"/>
  <c r="I740" i="22"/>
  <c r="I739" i="22"/>
  <c r="I724" i="22"/>
  <c r="I751" i="22"/>
  <c r="I799" i="22"/>
  <c r="I717" i="22"/>
  <c r="I753" i="22"/>
  <c r="I745" i="22"/>
  <c r="I773" i="22"/>
  <c r="I779" i="22"/>
  <c r="I774" i="22"/>
  <c r="I761" i="22"/>
  <c r="I817" i="22"/>
  <c r="I793" i="22"/>
  <c r="I744" i="22"/>
  <c r="I791" i="22"/>
  <c r="I762" i="22"/>
  <c r="I809" i="22"/>
  <c r="I789" i="22"/>
  <c r="I816" i="22"/>
  <c r="I822" i="22"/>
  <c r="I880" i="22"/>
  <c r="I800" i="22"/>
  <c r="I807" i="22"/>
  <c r="I815" i="22"/>
  <c r="I847" i="22"/>
  <c r="I887" i="22"/>
  <c r="I738" i="22"/>
  <c r="I21" i="22"/>
  <c r="I40" i="22"/>
  <c r="I60" i="22"/>
  <c r="I88" i="22"/>
  <c r="I105" i="22"/>
  <c r="I125" i="22"/>
  <c r="I153" i="22"/>
  <c r="I163" i="22"/>
  <c r="I182" i="22"/>
  <c r="I199" i="22"/>
  <c r="I207" i="22"/>
  <c r="I210" i="22"/>
  <c r="I231" i="22"/>
  <c r="I236" i="22"/>
  <c r="I253" i="22"/>
  <c r="I245" i="22"/>
  <c r="I266" i="22"/>
  <c r="I280" i="22"/>
  <c r="I224" i="22"/>
  <c r="I287" i="22"/>
  <c r="I264" i="22"/>
  <c r="I303" i="22"/>
  <c r="I318" i="22"/>
  <c r="I293" i="22"/>
  <c r="I310" i="22"/>
  <c r="I321" i="22"/>
  <c r="I350" i="22"/>
  <c r="I324" i="22"/>
  <c r="I336" i="22"/>
  <c r="I349" i="22"/>
  <c r="I354" i="22"/>
  <c r="I367" i="22"/>
  <c r="I269" i="22"/>
  <c r="I363" i="22"/>
  <c r="I386" i="22"/>
  <c r="I388" i="22"/>
  <c r="I394" i="22"/>
  <c r="I396" i="22"/>
  <c r="I434" i="22"/>
  <c r="I385" i="22"/>
  <c r="I420" i="22"/>
  <c r="I448" i="22"/>
  <c r="I435" i="22"/>
  <c r="I485" i="22"/>
  <c r="I422" i="22"/>
  <c r="I440" i="22"/>
  <c r="I451" i="22"/>
  <c r="I449" i="22"/>
  <c r="I464" i="22"/>
  <c r="I446" i="22"/>
  <c r="I477" i="22"/>
  <c r="I488" i="22"/>
  <c r="I456" i="22"/>
  <c r="I470" i="22"/>
  <c r="I439" i="22"/>
  <c r="I27" i="22"/>
  <c r="I50" i="22"/>
  <c r="I72" i="22"/>
  <c r="I74" i="22"/>
  <c r="I117" i="22"/>
  <c r="I146" i="22"/>
  <c r="I166" i="22"/>
  <c r="I136" i="22"/>
  <c r="I172" i="22"/>
  <c r="I186" i="22"/>
  <c r="I204" i="22"/>
  <c r="I219" i="22"/>
  <c r="I217" i="22"/>
  <c r="I237" i="22"/>
  <c r="I254" i="22"/>
  <c r="I270" i="22"/>
  <c r="I244" i="22"/>
  <c r="I274" i="22"/>
  <c r="I272" i="22"/>
  <c r="I286" i="22"/>
  <c r="I284" i="22"/>
  <c r="I301" i="22"/>
  <c r="I294" i="22"/>
  <c r="I306" i="22"/>
  <c r="I323" i="22"/>
  <c r="I309" i="22"/>
  <c r="I348" i="22"/>
  <c r="I327" i="22"/>
  <c r="I353" i="22"/>
  <c r="I351" i="22"/>
  <c r="I355" i="22"/>
  <c r="I381" i="22"/>
  <c r="I361" i="22"/>
  <c r="I393" i="22"/>
  <c r="I379" i="22"/>
  <c r="I395" i="22"/>
  <c r="I444" i="22"/>
  <c r="I372" i="22"/>
  <c r="I410" i="22"/>
  <c r="I397" i="22"/>
  <c r="I414" i="22"/>
  <c r="I411" i="22"/>
  <c r="I433" i="22"/>
  <c r="I431" i="22"/>
  <c r="I445" i="22"/>
  <c r="I473" i="22"/>
  <c r="I430" i="22"/>
  <c r="I484" i="22"/>
  <c r="I426" i="22"/>
  <c r="I480" i="22"/>
  <c r="I533" i="22"/>
  <c r="I474" i="22"/>
  <c r="I491" i="22"/>
  <c r="I500" i="22"/>
  <c r="I494" i="22"/>
  <c r="I525" i="22"/>
  <c r="I541" i="22"/>
  <c r="I517" i="22"/>
  <c r="I527" i="22"/>
  <c r="I514" i="22"/>
  <c r="I519" i="22"/>
  <c r="I567" i="22"/>
  <c r="I535" i="22"/>
  <c r="I468" i="22"/>
  <c r="I570" i="22"/>
  <c r="I550" i="22"/>
  <c r="I512" i="22"/>
  <c r="I585" i="22"/>
  <c r="I561" i="22"/>
  <c r="I562" i="22"/>
  <c r="I576" i="22"/>
  <c r="I571" i="22"/>
  <c r="I574" i="22"/>
  <c r="I631" i="22"/>
  <c r="I625" i="22"/>
  <c r="I644" i="22"/>
  <c r="I590" i="22"/>
  <c r="I650" i="22"/>
  <c r="I632" i="22"/>
  <c r="I642" i="22"/>
  <c r="I626" i="22"/>
  <c r="I611" i="22"/>
  <c r="I651" i="22"/>
  <c r="I659" i="22"/>
  <c r="I645" i="22"/>
  <c r="I689" i="22"/>
  <c r="I674" i="22"/>
  <c r="I692" i="22"/>
  <c r="I654" i="22"/>
  <c r="I665" i="22"/>
  <c r="I638" i="22"/>
  <c r="I652" i="22"/>
  <c r="I667" i="22"/>
  <c r="I647" i="22"/>
  <c r="I633" i="22"/>
  <c r="I599" i="22"/>
  <c r="I620" i="22"/>
  <c r="I630" i="22"/>
  <c r="I613" i="22"/>
  <c r="I605" i="22"/>
  <c r="I601" i="22"/>
  <c r="I612" i="22"/>
  <c r="I597" i="22"/>
  <c r="I497" i="22"/>
  <c r="I549" i="22"/>
  <c r="I583" i="22"/>
  <c r="I530" i="22"/>
  <c r="I548" i="22"/>
  <c r="I580" i="22"/>
  <c r="I536" i="22"/>
  <c r="I471" i="22"/>
  <c r="I521" i="22"/>
  <c r="I531" i="22"/>
  <c r="I523" i="22"/>
  <c r="I469" i="22"/>
  <c r="I462" i="22"/>
  <c r="I447" i="22"/>
  <c r="I479" i="22"/>
  <c r="I459" i="22"/>
  <c r="I455" i="22"/>
  <c r="I453" i="22"/>
  <c r="I403" i="22"/>
  <c r="I401" i="22"/>
  <c r="I412" i="22"/>
  <c r="I413" i="22"/>
  <c r="I366" i="22"/>
  <c r="I357" i="22"/>
  <c r="I329" i="22"/>
  <c r="I343" i="22"/>
  <c r="I313" i="22"/>
  <c r="I299" i="22"/>
  <c r="I292" i="22"/>
  <c r="I251" i="22"/>
  <c r="I265" i="22"/>
  <c r="I249" i="22"/>
  <c r="I250" i="22"/>
  <c r="I211" i="22"/>
  <c r="I139" i="22"/>
  <c r="I171" i="22"/>
  <c r="I131" i="22"/>
  <c r="I82" i="22"/>
  <c r="I36" i="22"/>
  <c r="I190" i="22"/>
  <c r="I144" i="22"/>
  <c r="I129" i="22"/>
  <c r="I59" i="22"/>
  <c r="I31" i="22"/>
  <c r="O349" i="22"/>
  <c r="O333" i="22"/>
  <c r="O356" i="22"/>
  <c r="O327" i="22"/>
  <c r="O343" i="22"/>
  <c r="O348" i="22"/>
  <c r="O344" i="22"/>
  <c r="O321" i="22"/>
  <c r="O335" i="22"/>
  <c r="O310" i="22"/>
  <c r="O311" i="22"/>
  <c r="O299" i="22"/>
  <c r="O294" i="22"/>
  <c r="O285" i="22"/>
  <c r="O295" i="22"/>
  <c r="O307" i="22"/>
  <c r="O264" i="22"/>
  <c r="O277" i="22"/>
  <c r="O278" i="22"/>
  <c r="O272" i="22"/>
  <c r="O271" i="22"/>
  <c r="O274" i="22"/>
  <c r="O261" i="22"/>
  <c r="O266" i="22"/>
  <c r="O259" i="22"/>
  <c r="O245" i="22"/>
  <c r="O240" i="22"/>
  <c r="O258" i="22"/>
  <c r="O237" i="22"/>
  <c r="O236" i="22"/>
  <c r="O239" i="22"/>
  <c r="O218" i="22"/>
  <c r="O184" i="22"/>
  <c r="O209" i="22"/>
  <c r="O168" i="22"/>
  <c r="O216" i="22"/>
  <c r="O204" i="22"/>
  <c r="O207" i="22"/>
  <c r="O191" i="22"/>
  <c r="O198" i="22"/>
  <c r="O139" i="22"/>
  <c r="O190" i="22"/>
  <c r="O187" i="22"/>
  <c r="O188" i="22"/>
  <c r="O136" i="22"/>
  <c r="O163" i="22"/>
  <c r="O162" i="22"/>
  <c r="O144" i="22"/>
  <c r="O169" i="22"/>
  <c r="O151" i="22"/>
  <c r="O161" i="22"/>
  <c r="O140" i="22"/>
  <c r="O147" i="22"/>
  <c r="O156" i="22"/>
  <c r="O130" i="22"/>
  <c r="O125" i="22"/>
  <c r="O120" i="22"/>
  <c r="O112" i="22"/>
  <c r="O117" i="22"/>
  <c r="O111" i="22"/>
  <c r="O106" i="22"/>
  <c r="O108" i="22"/>
  <c r="O101" i="22"/>
  <c r="O94" i="22"/>
  <c r="O103" i="22"/>
  <c r="O83" i="22"/>
  <c r="O82" i="22"/>
  <c r="O79" i="22"/>
  <c r="O80" i="22"/>
  <c r="O77" i="22"/>
  <c r="O66" i="22"/>
  <c r="O60" i="22"/>
  <c r="O61" i="22"/>
  <c r="O57" i="22"/>
  <c r="O50" i="22"/>
  <c r="O53" i="22"/>
  <c r="O38" i="22"/>
  <c r="O34" i="22"/>
  <c r="O32" i="22"/>
  <c r="O31" i="22"/>
  <c r="O22" i="22"/>
  <c r="O20" i="22"/>
  <c r="O18" i="22"/>
  <c r="O12" i="22"/>
  <c r="H35" i="17"/>
  <c r="H19" i="17"/>
  <c r="E21" i="17"/>
  <c r="K33" i="17"/>
  <c r="E19" i="17"/>
  <c r="E10" i="17"/>
  <c r="K15" i="17"/>
  <c r="K19" i="17"/>
  <c r="N28" i="17"/>
  <c r="N36" i="17"/>
  <c r="H14" i="17"/>
  <c r="N15" i="17"/>
  <c r="E17" i="17"/>
  <c r="E24" i="17"/>
  <c r="E28" i="17"/>
  <c r="E30" i="17"/>
  <c r="E32" i="17"/>
  <c r="E36" i="17"/>
  <c r="E15" i="17"/>
  <c r="H17" i="17"/>
  <c r="E20" i="17"/>
  <c r="H24" i="17"/>
  <c r="H28" i="17"/>
  <c r="H32" i="17"/>
  <c r="H36" i="17"/>
  <c r="N37" i="17"/>
  <c r="E38" i="17"/>
  <c r="N24" i="17"/>
  <c r="N32" i="17"/>
  <c r="I155" i="22"/>
  <c r="I121" i="22"/>
  <c r="I133" i="22"/>
  <c r="I152" i="22"/>
  <c r="I138" i="22"/>
  <c r="I141" i="22"/>
  <c r="I119" i="22"/>
  <c r="I134" i="22"/>
  <c r="I115" i="22"/>
  <c r="I127" i="22"/>
  <c r="I118" i="22"/>
  <c r="I116" i="22"/>
  <c r="I107" i="22"/>
  <c r="I102" i="22"/>
  <c r="I96" i="22"/>
  <c r="I90" i="22"/>
  <c r="I95" i="22"/>
  <c r="I86" i="22"/>
  <c r="I84" i="22"/>
  <c r="I76" i="22"/>
  <c r="I63" i="22"/>
  <c r="I65" i="22"/>
  <c r="I75" i="22"/>
  <c r="I70" i="22"/>
  <c r="I56" i="22"/>
  <c r="I52" i="22"/>
  <c r="I54" i="22"/>
  <c r="I47" i="22"/>
  <c r="I39" i="22"/>
  <c r="I46" i="22"/>
  <c r="I29" i="22"/>
  <c r="I33" i="22"/>
  <c r="I30" i="22"/>
  <c r="I24" i="22"/>
  <c r="I17" i="22"/>
  <c r="I14" i="22"/>
  <c r="K8" i="17"/>
  <c r="H9" i="17"/>
  <c r="N11" i="17"/>
  <c r="H11" i="17"/>
  <c r="K11" i="17"/>
  <c r="K22" i="17"/>
  <c r="E22" i="17"/>
  <c r="K23" i="17"/>
  <c r="E23" i="17"/>
  <c r="N26" i="17"/>
  <c r="H26" i="17"/>
  <c r="N39" i="17"/>
  <c r="H39" i="17"/>
  <c r="K39" i="17"/>
  <c r="E39" i="17"/>
  <c r="E8" i="17"/>
  <c r="N8" i="17"/>
  <c r="E11" i="17"/>
  <c r="N12" i="17"/>
  <c r="H12" i="17"/>
  <c r="K12" i="17"/>
  <c r="H13" i="17"/>
  <c r="K14" i="17"/>
  <c r="E14" i="17"/>
  <c r="K17" i="17"/>
  <c r="H18" i="17"/>
  <c r="N21" i="17"/>
  <c r="H21" i="17"/>
  <c r="H22" i="17"/>
  <c r="H23" i="17"/>
  <c r="E26" i="17"/>
  <c r="K35" i="17"/>
  <c r="E35" i="17"/>
  <c r="K9" i="17"/>
  <c r="E9" i="17"/>
  <c r="K31" i="17"/>
  <c r="E31" i="17"/>
  <c r="N34" i="17"/>
  <c r="H34" i="17"/>
  <c r="N9" i="17"/>
  <c r="K13" i="17"/>
  <c r="N16" i="17"/>
  <c r="H16" i="17"/>
  <c r="K16" i="17"/>
  <c r="K18" i="17"/>
  <c r="E18" i="17"/>
  <c r="N22" i="17"/>
  <c r="N23" i="17"/>
  <c r="K26" i="17"/>
  <c r="K27" i="17"/>
  <c r="E27" i="17"/>
  <c r="N30" i="17"/>
  <c r="H30" i="17"/>
  <c r="H31" i="17"/>
  <c r="E34" i="17"/>
  <c r="H20" i="17"/>
  <c r="N20" i="17"/>
  <c r="H25" i="17"/>
  <c r="N25" i="17"/>
  <c r="H29" i="17"/>
  <c r="N29" i="17"/>
  <c r="H33" i="17"/>
  <c r="N33" i="17"/>
  <c r="H38" i="17"/>
  <c r="N38" i="17"/>
  <c r="T140" i="27" l="1"/>
  <c r="T137" i="27"/>
  <c r="T136" i="27"/>
  <c r="T121" i="33"/>
  <c r="P42" i="17"/>
  <c r="W136" i="27" l="1"/>
  <c r="W137" i="27"/>
  <c r="W11" i="27"/>
  <c r="W35" i="27"/>
  <c r="W43" i="27"/>
  <c r="W58" i="27"/>
  <c r="W76" i="27"/>
  <c r="W93" i="27"/>
  <c r="W105" i="27"/>
  <c r="W122" i="27"/>
  <c r="W140" i="27"/>
  <c r="W26" i="27"/>
  <c r="W52" i="27"/>
  <c r="W73" i="27"/>
  <c r="W81" i="27"/>
  <c r="W98" i="27"/>
  <c r="W115" i="27"/>
  <c r="W131" i="27"/>
  <c r="W23" i="27"/>
  <c r="W10" i="27"/>
  <c r="W30" i="27"/>
  <c r="W41" i="27"/>
  <c r="W55" i="27"/>
  <c r="W71" i="27"/>
  <c r="W94" i="27"/>
  <c r="W109" i="27"/>
  <c r="W126" i="27"/>
  <c r="W70" i="27"/>
  <c r="W125" i="27"/>
  <c r="W114" i="27"/>
  <c r="W49" i="27"/>
  <c r="W119" i="27"/>
  <c r="W89" i="27"/>
  <c r="W56" i="27"/>
  <c r="W22" i="27"/>
  <c r="W17" i="27"/>
  <c r="W27" i="27"/>
  <c r="W34" i="27"/>
  <c r="W39" i="27"/>
  <c r="W46" i="27"/>
  <c r="W59" i="27"/>
  <c r="W65" i="27"/>
  <c r="W72" i="27"/>
  <c r="W80" i="27"/>
  <c r="W85" i="27"/>
  <c r="W87" i="27"/>
  <c r="W106" i="27"/>
  <c r="W102" i="27"/>
  <c r="W120" i="27"/>
  <c r="W129" i="27"/>
  <c r="W99" i="27"/>
  <c r="W133" i="27"/>
  <c r="W83" i="27"/>
  <c r="W69" i="27"/>
  <c r="W13" i="27"/>
  <c r="W32" i="27"/>
  <c r="W42" i="27"/>
  <c r="W60" i="27"/>
  <c r="W75" i="27"/>
  <c r="W90" i="27"/>
  <c r="W15" i="27"/>
  <c r="W25" i="27"/>
  <c r="W48" i="27"/>
  <c r="W61" i="27"/>
  <c r="W78" i="27"/>
  <c r="W96" i="27"/>
  <c r="W112" i="27"/>
  <c r="W128" i="27"/>
  <c r="W117" i="27"/>
  <c r="W54" i="27"/>
  <c r="W130" i="27"/>
  <c r="W97" i="27"/>
  <c r="W31" i="27"/>
  <c r="W110" i="27"/>
  <c r="W77" i="27"/>
  <c r="W47" i="27"/>
  <c r="W14" i="27"/>
  <c r="W127" i="27"/>
  <c r="W40" i="27"/>
  <c r="W16" i="27"/>
  <c r="W108" i="27"/>
  <c r="W38" i="27"/>
  <c r="W19" i="27"/>
  <c r="W36" i="27"/>
  <c r="W53" i="27"/>
  <c r="W74" i="27"/>
  <c r="W84" i="27"/>
  <c r="W103" i="27"/>
  <c r="W88" i="27"/>
  <c r="W66" i="27"/>
  <c r="W64" i="27"/>
  <c r="W116" i="27"/>
  <c r="W132" i="27"/>
  <c r="W18" i="27"/>
  <c r="W28" i="27"/>
  <c r="W50" i="27"/>
  <c r="W63" i="27"/>
  <c r="W82" i="27"/>
  <c r="W100" i="27"/>
  <c r="W113" i="27"/>
  <c r="W123" i="27"/>
  <c r="W107" i="27"/>
  <c r="W29" i="27"/>
  <c r="W57" i="27"/>
  <c r="W101" i="27"/>
  <c r="W134" i="27"/>
  <c r="W95" i="27"/>
  <c r="W33" i="27"/>
  <c r="W62" i="27"/>
  <c r="W92" i="27"/>
  <c r="W21" i="27"/>
  <c r="W8" i="27"/>
  <c r="W24" i="27"/>
  <c r="W20" i="27"/>
  <c r="W37" i="27"/>
  <c r="W51" i="27"/>
  <c r="W67" i="27"/>
  <c r="W86" i="27"/>
  <c r="W104" i="27"/>
  <c r="W118" i="27"/>
  <c r="W124" i="27"/>
  <c r="W9" i="27"/>
  <c r="W44" i="27"/>
  <c r="W68" i="27"/>
  <c r="W91" i="27"/>
  <c r="W121" i="27"/>
  <c r="W12" i="27"/>
  <c r="W45" i="27"/>
  <c r="W79" i="27"/>
  <c r="W111" i="27"/>
  <c r="W121" i="33"/>
  <c r="X121" i="33" s="1"/>
  <c r="W9" i="33"/>
  <c r="X9" i="33" s="1"/>
  <c r="W13" i="33"/>
  <c r="X13" i="33" s="1"/>
  <c r="W17" i="33"/>
  <c r="X17" i="33" s="1"/>
  <c r="W21" i="33"/>
  <c r="X21" i="33" s="1"/>
  <c r="W25" i="33"/>
  <c r="X25" i="33" s="1"/>
  <c r="W28" i="33"/>
  <c r="X28" i="33" s="1"/>
  <c r="W31" i="33"/>
  <c r="X31" i="33" s="1"/>
  <c r="W36" i="33"/>
  <c r="X36" i="33" s="1"/>
  <c r="W41" i="33"/>
  <c r="X41" i="33" s="1"/>
  <c r="W46" i="33"/>
  <c r="X46" i="33" s="1"/>
  <c r="W47" i="33"/>
  <c r="X47" i="33" s="1"/>
  <c r="W51" i="33"/>
  <c r="X51" i="33" s="1"/>
  <c r="W52" i="33"/>
  <c r="W63" i="33"/>
  <c r="X63" i="33" s="1"/>
  <c r="W66" i="33"/>
  <c r="X66" i="33" s="1"/>
  <c r="W70" i="33"/>
  <c r="X70" i="33" s="1"/>
  <c r="W75" i="33"/>
  <c r="X75" i="33" s="1"/>
  <c r="W76" i="33"/>
  <c r="X76" i="33" s="1"/>
  <c r="W84" i="33"/>
  <c r="X84" i="33" s="1"/>
  <c r="W88" i="33"/>
  <c r="X88" i="33" s="1"/>
  <c r="W85" i="33"/>
  <c r="X85" i="33" s="1"/>
  <c r="W95" i="33"/>
  <c r="X95" i="33" s="1"/>
  <c r="W97" i="33"/>
  <c r="X97" i="33" s="1"/>
  <c r="W102" i="33"/>
  <c r="X102" i="33" s="1"/>
  <c r="W105" i="33"/>
  <c r="X105" i="33" s="1"/>
  <c r="W109" i="33"/>
  <c r="X109" i="33" s="1"/>
  <c r="W114" i="33"/>
  <c r="X114" i="33" s="1"/>
  <c r="W117" i="33"/>
  <c r="X117" i="33" s="1"/>
  <c r="W10" i="33"/>
  <c r="X10" i="33" s="1"/>
  <c r="W15" i="33"/>
  <c r="X15" i="33" s="1"/>
  <c r="W18" i="33"/>
  <c r="X18" i="33" s="1"/>
  <c r="W23" i="33"/>
  <c r="X23" i="33" s="1"/>
  <c r="W27" i="33"/>
  <c r="X27" i="33" s="1"/>
  <c r="W33" i="33"/>
  <c r="X33" i="33" s="1"/>
  <c r="W34" i="33"/>
  <c r="X34" i="33" s="1"/>
  <c r="W40" i="33"/>
  <c r="X40" i="33" s="1"/>
  <c r="W42" i="33"/>
  <c r="X42" i="33" s="1"/>
  <c r="W48" i="33"/>
  <c r="X48" i="33" s="1"/>
  <c r="W57" i="33"/>
  <c r="X57" i="33" s="1"/>
  <c r="W53" i="33"/>
  <c r="X53" i="33" s="1"/>
  <c r="W60" i="33"/>
  <c r="X60" i="33" s="1"/>
  <c r="W61" i="33"/>
  <c r="X61" i="33" s="1"/>
  <c r="W65" i="33"/>
  <c r="X65" i="33" s="1"/>
  <c r="W73" i="33"/>
  <c r="X73" i="33" s="1"/>
  <c r="W77" i="33"/>
  <c r="X77" i="33" s="1"/>
  <c r="W79" i="33"/>
  <c r="X79" i="33" s="1"/>
  <c r="W82" i="33"/>
  <c r="X82" i="33" s="1"/>
  <c r="W92" i="33"/>
  <c r="X92" i="33" s="1"/>
  <c r="W89" i="33"/>
  <c r="X89" i="33" s="1"/>
  <c r="W94" i="33"/>
  <c r="W99" i="33"/>
  <c r="X99" i="33" s="1"/>
  <c r="W103" i="33"/>
  <c r="X103" i="33" s="1"/>
  <c r="W106" i="33"/>
  <c r="X106" i="33" s="1"/>
  <c r="W107" i="33"/>
  <c r="X107" i="33" s="1"/>
  <c r="W115" i="33"/>
  <c r="X115" i="33" s="1"/>
  <c r="W11" i="33"/>
  <c r="X11" i="33" s="1"/>
  <c r="W35" i="33"/>
  <c r="X35" i="33" s="1"/>
  <c r="W54" i="33"/>
  <c r="X54" i="33" s="1"/>
  <c r="W72" i="33"/>
  <c r="X72" i="33" s="1"/>
  <c r="W83" i="33"/>
  <c r="X83" i="33" s="1"/>
  <c r="W101" i="33"/>
  <c r="X101" i="33" s="1"/>
  <c r="W118" i="33"/>
  <c r="W12" i="33"/>
  <c r="X12" i="33" s="1"/>
  <c r="W29" i="33"/>
  <c r="X29" i="33" s="1"/>
  <c r="W44" i="33"/>
  <c r="X44" i="33" s="1"/>
  <c r="W59" i="33"/>
  <c r="X59" i="33" s="1"/>
  <c r="W74" i="33"/>
  <c r="X74" i="33" s="1"/>
  <c r="W91" i="33"/>
  <c r="X91" i="33" s="1"/>
  <c r="W108" i="33"/>
  <c r="X108" i="33" s="1"/>
  <c r="W20" i="33"/>
  <c r="X20" i="33" s="1"/>
  <c r="W87" i="33"/>
  <c r="X87" i="33" s="1"/>
  <c r="W116" i="33"/>
  <c r="X116" i="33" s="1"/>
  <c r="W26" i="33"/>
  <c r="X26" i="33" s="1"/>
  <c r="W67" i="33"/>
  <c r="X67" i="33" s="1"/>
  <c r="W98" i="33"/>
  <c r="X98" i="33" s="1"/>
  <c r="W111" i="33"/>
  <c r="X111" i="33" s="1"/>
  <c r="W39" i="33"/>
  <c r="X39" i="33" s="1"/>
  <c r="W43" i="33"/>
  <c r="X43" i="33" s="1"/>
  <c r="W69" i="33"/>
  <c r="X69" i="33" s="1"/>
  <c r="W90" i="33"/>
  <c r="X90" i="33" s="1"/>
  <c r="W19" i="33"/>
  <c r="X19" i="33" s="1"/>
  <c r="W38" i="33"/>
  <c r="X38" i="33" s="1"/>
  <c r="W55" i="33"/>
  <c r="X55" i="33" s="1"/>
  <c r="W78" i="33"/>
  <c r="X78" i="33" s="1"/>
  <c r="W93" i="33"/>
  <c r="X93" i="33" s="1"/>
  <c r="W110" i="33"/>
  <c r="X110" i="33" s="1"/>
  <c r="W14" i="33"/>
  <c r="X14" i="33" s="1"/>
  <c r="W16" i="33"/>
  <c r="X16" i="33" s="1"/>
  <c r="W32" i="33"/>
  <c r="X32" i="33" s="1"/>
  <c r="W49" i="33"/>
  <c r="X49" i="33" s="1"/>
  <c r="W64" i="33"/>
  <c r="X64" i="33" s="1"/>
  <c r="W71" i="33"/>
  <c r="X71" i="33" s="1"/>
  <c r="W86" i="33"/>
  <c r="X86" i="33" s="1"/>
  <c r="W113" i="33"/>
  <c r="X113" i="33" s="1"/>
  <c r="W22" i="33"/>
  <c r="X22" i="33" s="1"/>
  <c r="W45" i="33"/>
  <c r="X45" i="33" s="1"/>
  <c r="W62" i="33"/>
  <c r="X62" i="33" s="1"/>
  <c r="W80" i="33"/>
  <c r="X80" i="33" s="1"/>
  <c r="W96" i="33"/>
  <c r="X96" i="33" s="1"/>
  <c r="W112" i="33"/>
  <c r="X112" i="33" s="1"/>
  <c r="W30" i="33"/>
  <c r="X30" i="33" s="1"/>
  <c r="W37" i="33"/>
  <c r="X37" i="33" s="1"/>
  <c r="W58" i="33"/>
  <c r="X58" i="33" s="1"/>
  <c r="W68" i="33"/>
  <c r="X68" i="33" s="1"/>
  <c r="W100" i="33"/>
  <c r="X100" i="33" s="1"/>
  <c r="W50" i="33"/>
  <c r="X50" i="33" s="1"/>
  <c r="W81" i="33"/>
  <c r="X81" i="33" s="1"/>
  <c r="W24" i="33"/>
  <c r="X24" i="33" s="1"/>
  <c r="W56" i="33"/>
  <c r="X56" i="33" s="1"/>
  <c r="W104" i="33"/>
  <c r="X104" i="33" s="1"/>
  <c r="W8" i="33"/>
  <c r="X8" i="33" s="1"/>
  <c r="X118" i="33"/>
  <c r="X52" i="33"/>
  <c r="X94" i="33"/>
  <c r="Q42" i="17"/>
  <c r="R42" i="17" s="1"/>
  <c r="Q36" i="17"/>
  <c r="R36" i="17" s="1"/>
  <c r="Q28" i="17"/>
  <c r="R28" i="17" s="1"/>
  <c r="Q19" i="17"/>
  <c r="R19" i="17" s="1"/>
  <c r="Q15" i="17"/>
  <c r="R15" i="17" s="1"/>
  <c r="Q32" i="17"/>
  <c r="R32" i="17" s="1"/>
  <c r="Q27" i="17"/>
  <c r="R27" i="17" s="1"/>
  <c r="Q14" i="17"/>
  <c r="R14" i="17" s="1"/>
  <c r="Q33" i="17"/>
  <c r="R33" i="17" s="1"/>
  <c r="Q31" i="17"/>
  <c r="R31" i="17" s="1"/>
  <c r="Q25" i="17"/>
  <c r="R25" i="17" s="1"/>
  <c r="Q23" i="17"/>
  <c r="R23" i="17" s="1"/>
  <c r="Q22" i="17"/>
  <c r="R22" i="17" s="1"/>
  <c r="Q9" i="17"/>
  <c r="R9" i="17" s="1"/>
  <c r="Q11" i="17"/>
  <c r="R11" i="17" s="1"/>
  <c r="Q37" i="17"/>
  <c r="R37" i="17" s="1"/>
  <c r="Q35" i="17"/>
  <c r="R35" i="17" s="1"/>
  <c r="Q24" i="17"/>
  <c r="R24" i="17" s="1"/>
  <c r="Q18" i="17"/>
  <c r="R18" i="17" s="1"/>
  <c r="Q39" i="17"/>
  <c r="R39" i="17" s="1"/>
  <c r="Q20" i="17"/>
  <c r="R20" i="17" s="1"/>
  <c r="Q17" i="17"/>
  <c r="R17" i="17" s="1"/>
  <c r="Q16" i="17"/>
  <c r="R16" i="17" s="1"/>
  <c r="Q8" i="17"/>
  <c r="R8" i="17" s="1"/>
  <c r="Q26" i="17"/>
  <c r="R26" i="17" s="1"/>
  <c r="Q21" i="17"/>
  <c r="R21" i="17" s="1"/>
  <c r="Q38" i="17"/>
  <c r="R38" i="17" s="1"/>
  <c r="Q10" i="17"/>
  <c r="R10" i="17" s="1"/>
  <c r="Q29" i="17"/>
  <c r="R29" i="17" s="1"/>
  <c r="Q30" i="17"/>
  <c r="R30" i="17" s="1"/>
  <c r="Q13" i="17"/>
  <c r="R13" i="17" s="1"/>
  <c r="Q34" i="17"/>
  <c r="R34" i="17" s="1"/>
  <c r="Q12" i="17"/>
  <c r="R12" i="17" s="1"/>
  <c r="S140" i="27"/>
  <c r="Q140" i="27"/>
  <c r="S137" i="27"/>
  <c r="Q137" i="27"/>
  <c r="S136" i="27"/>
  <c r="Q136" i="27"/>
  <c r="O140" i="27"/>
  <c r="M140" i="27"/>
  <c r="O137" i="27"/>
  <c r="M137" i="27"/>
  <c r="O136" i="27"/>
  <c r="M136" i="27"/>
  <c r="K140" i="27"/>
  <c r="I140" i="27"/>
  <c r="K137" i="27"/>
  <c r="I137" i="27"/>
  <c r="K136" i="27"/>
  <c r="I136" i="27"/>
  <c r="G140" i="27"/>
  <c r="E140" i="27"/>
  <c r="G137" i="27"/>
  <c r="E137" i="27"/>
  <c r="G136" i="27"/>
  <c r="E136" i="27"/>
  <c r="S121" i="33"/>
  <c r="Q121" i="33"/>
  <c r="O121" i="33"/>
  <c r="M121" i="33"/>
  <c r="K121" i="33"/>
  <c r="I121" i="33"/>
  <c r="H120" i="33"/>
  <c r="G121" i="33"/>
  <c r="E121" i="33"/>
  <c r="J115" i="33" l="1"/>
  <c r="J107" i="33"/>
  <c r="J106" i="33"/>
  <c r="J103" i="33"/>
  <c r="J99" i="33"/>
  <c r="J94" i="33"/>
  <c r="J89" i="33"/>
  <c r="J117" i="33"/>
  <c r="J114" i="33"/>
  <c r="J109" i="33"/>
  <c r="J105" i="33"/>
  <c r="J102" i="33"/>
  <c r="J86" i="33"/>
  <c r="J91" i="33"/>
  <c r="J85" i="33"/>
  <c r="J88" i="33"/>
  <c r="J84" i="33"/>
  <c r="J76" i="33"/>
  <c r="J75" i="33"/>
  <c r="J118" i="33"/>
  <c r="J111" i="33"/>
  <c r="J112" i="33"/>
  <c r="J110" i="33"/>
  <c r="J101" i="33"/>
  <c r="J96" i="33"/>
  <c r="J70" i="33"/>
  <c r="J66" i="33"/>
  <c r="J63" i="33"/>
  <c r="J98" i="33"/>
  <c r="J93" i="33"/>
  <c r="J83" i="33"/>
  <c r="J81" i="33"/>
  <c r="J80" i="33"/>
  <c r="J78" i="33"/>
  <c r="J73" i="33"/>
  <c r="J65" i="33"/>
  <c r="J61" i="33"/>
  <c r="J60" i="33"/>
  <c r="J53" i="33"/>
  <c r="J57" i="33"/>
  <c r="J48" i="33"/>
  <c r="J42" i="33"/>
  <c r="J40" i="33"/>
  <c r="J34" i="33"/>
  <c r="J33" i="33"/>
  <c r="J27" i="33"/>
  <c r="J23" i="33"/>
  <c r="J104" i="33"/>
  <c r="J97" i="33"/>
  <c r="J56" i="33"/>
  <c r="J58" i="33"/>
  <c r="J49" i="33"/>
  <c r="J44" i="33"/>
  <c r="J43" i="33"/>
  <c r="J37" i="33"/>
  <c r="J32" i="33"/>
  <c r="J29" i="33"/>
  <c r="J24" i="33"/>
  <c r="J19" i="33"/>
  <c r="J14" i="33"/>
  <c r="J11" i="33"/>
  <c r="J108" i="33"/>
  <c r="J72" i="33"/>
  <c r="J67" i="33"/>
  <c r="J62" i="33"/>
  <c r="J52" i="33"/>
  <c r="J51" i="33"/>
  <c r="J47" i="33"/>
  <c r="J113" i="33"/>
  <c r="J20" i="33"/>
  <c r="J16" i="33"/>
  <c r="J12" i="33"/>
  <c r="J8" i="33"/>
  <c r="J116" i="33"/>
  <c r="J100" i="33"/>
  <c r="J95" i="33"/>
  <c r="J90" i="33"/>
  <c r="J92" i="33"/>
  <c r="J87" i="33"/>
  <c r="J82" i="33"/>
  <c r="J71" i="33"/>
  <c r="J79" i="33"/>
  <c r="J74" i="33"/>
  <c r="J77" i="33"/>
  <c r="J69" i="33"/>
  <c r="J68" i="33"/>
  <c r="J64" i="33"/>
  <c r="J59" i="33"/>
  <c r="J55" i="33"/>
  <c r="J54" i="33"/>
  <c r="J50" i="33"/>
  <c r="J46" i="33"/>
  <c r="J39" i="33"/>
  <c r="J28" i="33"/>
  <c r="J26" i="33"/>
  <c r="J18" i="33"/>
  <c r="J15" i="33"/>
  <c r="J10" i="33"/>
  <c r="J35" i="33"/>
  <c r="J21" i="33"/>
  <c r="J13" i="33"/>
  <c r="J9" i="33"/>
  <c r="J41" i="33"/>
  <c r="J38" i="33"/>
  <c r="J25" i="33"/>
  <c r="J22" i="33"/>
  <c r="J36" i="33"/>
  <c r="J17" i="33"/>
  <c r="J45" i="33"/>
  <c r="J31" i="33"/>
  <c r="J30" i="33"/>
  <c r="R134" i="27"/>
  <c r="R131" i="27"/>
  <c r="R128" i="27"/>
  <c r="R122" i="27"/>
  <c r="R117" i="27"/>
  <c r="R115" i="27"/>
  <c r="R112" i="27"/>
  <c r="R105" i="27"/>
  <c r="R99" i="27"/>
  <c r="R98" i="27"/>
  <c r="R96" i="27"/>
  <c r="R93" i="27"/>
  <c r="R88" i="27"/>
  <c r="R81" i="27"/>
  <c r="R78" i="27"/>
  <c r="R76" i="27"/>
  <c r="R68" i="27"/>
  <c r="R70" i="27"/>
  <c r="R73" i="27"/>
  <c r="R63" i="27"/>
  <c r="R61" i="27"/>
  <c r="R60" i="27"/>
  <c r="R58" i="27"/>
  <c r="R57" i="27"/>
  <c r="R54" i="27"/>
  <c r="R53" i="27"/>
  <c r="R52" i="27"/>
  <c r="R50" i="27"/>
  <c r="R48" i="27"/>
  <c r="R42" i="27"/>
  <c r="R43" i="27"/>
  <c r="R44" i="27"/>
  <c r="R40" i="27"/>
  <c r="R36" i="27"/>
  <c r="R35" i="27"/>
  <c r="R28" i="27"/>
  <c r="R25" i="27"/>
  <c r="R32" i="27"/>
  <c r="R26" i="27"/>
  <c r="R29" i="27"/>
  <c r="R21" i="27"/>
  <c r="R19" i="27"/>
  <c r="R23" i="27"/>
  <c r="R18" i="27"/>
  <c r="R15" i="27"/>
  <c r="R13" i="27"/>
  <c r="R11" i="27"/>
  <c r="R132" i="27"/>
  <c r="R130" i="27"/>
  <c r="R124" i="27"/>
  <c r="R121" i="27"/>
  <c r="R116" i="27"/>
  <c r="R113" i="27"/>
  <c r="R107" i="27"/>
  <c r="R101" i="27"/>
  <c r="R103" i="27"/>
  <c r="R100" i="27"/>
  <c r="R90" i="27"/>
  <c r="R91" i="27"/>
  <c r="R84" i="27"/>
  <c r="R82" i="27"/>
  <c r="R75" i="27"/>
  <c r="R74" i="27"/>
  <c r="R9" i="27"/>
  <c r="R127" i="27"/>
  <c r="R123" i="27"/>
  <c r="R126" i="27"/>
  <c r="R119" i="27"/>
  <c r="R114" i="27"/>
  <c r="R110" i="27"/>
  <c r="R109" i="27"/>
  <c r="R108" i="27"/>
  <c r="R97" i="27"/>
  <c r="R95" i="27"/>
  <c r="R94" i="27"/>
  <c r="R89" i="27"/>
  <c r="R83" i="27"/>
  <c r="R77" i="27"/>
  <c r="R71" i="27"/>
  <c r="R69" i="27"/>
  <c r="R67" i="27"/>
  <c r="R66" i="27"/>
  <c r="R65" i="27"/>
  <c r="R64" i="27"/>
  <c r="R62" i="27"/>
  <c r="R55" i="27"/>
  <c r="R59" i="27"/>
  <c r="R56" i="27"/>
  <c r="R51" i="27"/>
  <c r="R49" i="27"/>
  <c r="R46" i="27"/>
  <c r="R47" i="27"/>
  <c r="R45" i="27"/>
  <c r="R41" i="27"/>
  <c r="R39" i="27"/>
  <c r="R38" i="27"/>
  <c r="R37" i="27"/>
  <c r="R31" i="27"/>
  <c r="R34" i="27"/>
  <c r="R24" i="27"/>
  <c r="R33" i="27"/>
  <c r="R30" i="27"/>
  <c r="R27" i="27"/>
  <c r="R22" i="27"/>
  <c r="R20" i="27"/>
  <c r="R16" i="27"/>
  <c r="R17" i="27"/>
  <c r="R14" i="27"/>
  <c r="R12" i="27"/>
  <c r="R10" i="27"/>
  <c r="R133" i="27"/>
  <c r="R129" i="27"/>
  <c r="R125" i="27"/>
  <c r="R120" i="27"/>
  <c r="R118" i="27"/>
  <c r="R102" i="27"/>
  <c r="R111" i="27"/>
  <c r="R106" i="27"/>
  <c r="R104" i="27"/>
  <c r="R87" i="27"/>
  <c r="R92" i="27"/>
  <c r="R85" i="27"/>
  <c r="R86" i="27"/>
  <c r="R80" i="27"/>
  <c r="R79" i="27"/>
  <c r="R72" i="27"/>
  <c r="R8" i="27"/>
  <c r="N134" i="27"/>
  <c r="N133" i="27"/>
  <c r="N128" i="27"/>
  <c r="N125" i="27"/>
  <c r="N117" i="27"/>
  <c r="N118" i="27"/>
  <c r="N112" i="27"/>
  <c r="N111" i="27"/>
  <c r="N99" i="27"/>
  <c r="N104" i="27"/>
  <c r="N96" i="27"/>
  <c r="N92" i="27"/>
  <c r="N88" i="27"/>
  <c r="N86" i="27"/>
  <c r="N78" i="27"/>
  <c r="N79" i="27"/>
  <c r="N70" i="27"/>
  <c r="N65" i="27"/>
  <c r="N61" i="27"/>
  <c r="N59" i="27"/>
  <c r="N54" i="27"/>
  <c r="N46" i="27"/>
  <c r="N48" i="27"/>
  <c r="N39" i="27"/>
  <c r="N40" i="27"/>
  <c r="N34" i="27"/>
  <c r="N25" i="27"/>
  <c r="N27" i="27"/>
  <c r="N21" i="27"/>
  <c r="N17" i="27"/>
  <c r="N15" i="27"/>
  <c r="N129" i="27"/>
  <c r="N123" i="27"/>
  <c r="N120" i="27"/>
  <c r="N119" i="27"/>
  <c r="N102" i="27"/>
  <c r="N110" i="27"/>
  <c r="N106" i="27"/>
  <c r="N108" i="27"/>
  <c r="N87" i="27"/>
  <c r="N95" i="27"/>
  <c r="N85" i="27"/>
  <c r="N89" i="27"/>
  <c r="N80" i="27"/>
  <c r="N77" i="27"/>
  <c r="N68" i="27"/>
  <c r="N72" i="27"/>
  <c r="N69" i="27"/>
  <c r="N63" i="27"/>
  <c r="N64" i="27"/>
  <c r="N57" i="27"/>
  <c r="N56" i="27"/>
  <c r="N50" i="27"/>
  <c r="N47" i="27"/>
  <c r="N44" i="27"/>
  <c r="N38" i="27"/>
  <c r="N28" i="27"/>
  <c r="N24" i="27"/>
  <c r="N29" i="27"/>
  <c r="N22" i="27"/>
  <c r="N18" i="27"/>
  <c r="N14" i="27"/>
  <c r="N8" i="27"/>
  <c r="N127" i="27"/>
  <c r="N130" i="27"/>
  <c r="N126" i="27"/>
  <c r="N121" i="27"/>
  <c r="N114" i="27"/>
  <c r="N113" i="27"/>
  <c r="N109" i="27"/>
  <c r="N101" i="27"/>
  <c r="N97" i="27"/>
  <c r="N100" i="27"/>
  <c r="N94" i="27"/>
  <c r="N91" i="27"/>
  <c r="N83" i="27"/>
  <c r="N82" i="27"/>
  <c r="N71" i="27"/>
  <c r="N66" i="27"/>
  <c r="N60" i="27"/>
  <c r="N55" i="27"/>
  <c r="N53" i="27"/>
  <c r="N49" i="27"/>
  <c r="N42" i="27"/>
  <c r="N41" i="27"/>
  <c r="N36" i="27"/>
  <c r="N31" i="27"/>
  <c r="N32" i="27"/>
  <c r="N30" i="27"/>
  <c r="N19" i="27"/>
  <c r="N16" i="27"/>
  <c r="N13" i="27"/>
  <c r="N10" i="27"/>
  <c r="N9" i="27"/>
  <c r="N132" i="27"/>
  <c r="N131" i="27"/>
  <c r="N124" i="27"/>
  <c r="N122" i="27"/>
  <c r="N116" i="27"/>
  <c r="N115" i="27"/>
  <c r="N107" i="27"/>
  <c r="N105" i="27"/>
  <c r="N103" i="27"/>
  <c r="N98" i="27"/>
  <c r="N90" i="27"/>
  <c r="N93" i="27"/>
  <c r="N84" i="27"/>
  <c r="N81" i="27"/>
  <c r="N75" i="27"/>
  <c r="N76" i="27"/>
  <c r="N67" i="27"/>
  <c r="N74" i="27"/>
  <c r="N73" i="27"/>
  <c r="N62" i="27"/>
  <c r="N58" i="27"/>
  <c r="N51" i="27"/>
  <c r="N52" i="27"/>
  <c r="N45" i="27"/>
  <c r="N43" i="27"/>
  <c r="N37" i="27"/>
  <c r="N35" i="27"/>
  <c r="N33" i="27"/>
  <c r="N26" i="27"/>
  <c r="N20" i="27"/>
  <c r="N23" i="27"/>
  <c r="N12" i="27"/>
  <c r="N11" i="27"/>
  <c r="J130" i="27"/>
  <c r="J129" i="27"/>
  <c r="J121" i="27"/>
  <c r="J120" i="27"/>
  <c r="J113" i="27"/>
  <c r="J102" i="27"/>
  <c r="J101" i="27"/>
  <c r="J106" i="27"/>
  <c r="J100" i="27"/>
  <c r="J87" i="27"/>
  <c r="J91" i="27"/>
  <c r="J85" i="27"/>
  <c r="J82" i="27"/>
  <c r="J80" i="27"/>
  <c r="J72" i="27"/>
  <c r="J9" i="27"/>
  <c r="J8" i="27"/>
  <c r="J133" i="27"/>
  <c r="J125" i="27"/>
  <c r="J116" i="27"/>
  <c r="J107" i="27"/>
  <c r="J104" i="27"/>
  <c r="J90" i="27"/>
  <c r="J86" i="27"/>
  <c r="J79" i="27"/>
  <c r="J74" i="27"/>
  <c r="J134" i="27"/>
  <c r="J123" i="27"/>
  <c r="J128" i="27"/>
  <c r="J119" i="27"/>
  <c r="J117" i="27"/>
  <c r="J110" i="27"/>
  <c r="J112" i="27"/>
  <c r="J108" i="27"/>
  <c r="J99" i="27"/>
  <c r="J95" i="27"/>
  <c r="J96" i="27"/>
  <c r="J89" i="27"/>
  <c r="J88" i="27"/>
  <c r="J77" i="27"/>
  <c r="J78" i="27"/>
  <c r="J69" i="27"/>
  <c r="J70" i="27"/>
  <c r="J67" i="27"/>
  <c r="J64" i="27"/>
  <c r="J61" i="27"/>
  <c r="J62" i="27"/>
  <c r="J60" i="27"/>
  <c r="J56" i="27"/>
  <c r="J54" i="27"/>
  <c r="J51" i="27"/>
  <c r="J53" i="27"/>
  <c r="J47" i="27"/>
  <c r="J48" i="27"/>
  <c r="J45" i="27"/>
  <c r="J42" i="27"/>
  <c r="J38" i="27"/>
  <c r="J40" i="27"/>
  <c r="J37" i="27"/>
  <c r="J36" i="27"/>
  <c r="J24" i="27"/>
  <c r="J25" i="27"/>
  <c r="J33" i="27"/>
  <c r="J32" i="27"/>
  <c r="J22" i="27"/>
  <c r="J21" i="27"/>
  <c r="J20" i="27"/>
  <c r="J19" i="27"/>
  <c r="J14" i="27"/>
  <c r="J15" i="27"/>
  <c r="J12" i="27"/>
  <c r="J13" i="27"/>
  <c r="J132" i="27"/>
  <c r="J124" i="27"/>
  <c r="J118" i="27"/>
  <c r="J111" i="27"/>
  <c r="J103" i="27"/>
  <c r="J92" i="27"/>
  <c r="J84" i="27"/>
  <c r="J75" i="27"/>
  <c r="J131" i="27"/>
  <c r="J127" i="27"/>
  <c r="J122" i="27"/>
  <c r="J126" i="27"/>
  <c r="J115" i="27"/>
  <c r="J114" i="27"/>
  <c r="J105" i="27"/>
  <c r="J109" i="27"/>
  <c r="J98" i="27"/>
  <c r="J97" i="27"/>
  <c r="J93" i="27"/>
  <c r="J94" i="27"/>
  <c r="J81" i="27"/>
  <c r="J83" i="27"/>
  <c r="J76" i="27"/>
  <c r="J71" i="27"/>
  <c r="J68" i="27"/>
  <c r="J73" i="27"/>
  <c r="J66" i="27"/>
  <c r="J63" i="27"/>
  <c r="J65" i="27"/>
  <c r="J58" i="27"/>
  <c r="J55" i="27"/>
  <c r="J57" i="27"/>
  <c r="J59" i="27"/>
  <c r="J52" i="27"/>
  <c r="J49" i="27"/>
  <c r="J50" i="27"/>
  <c r="J46" i="27"/>
  <c r="J43" i="27"/>
  <c r="J41" i="27"/>
  <c r="J44" i="27"/>
  <c r="J39" i="27"/>
  <c r="J35" i="27"/>
  <c r="J31" i="27"/>
  <c r="J28" i="27"/>
  <c r="J34" i="27"/>
  <c r="J26" i="27"/>
  <c r="J30" i="27"/>
  <c r="J29" i="27"/>
  <c r="J27" i="27"/>
  <c r="J23" i="27"/>
  <c r="J16" i="27"/>
  <c r="J18" i="27"/>
  <c r="J17" i="27"/>
  <c r="J11" i="27"/>
  <c r="J10" i="27"/>
  <c r="F133" i="27"/>
  <c r="F131" i="27"/>
  <c r="F130" i="27"/>
  <c r="F123" i="27"/>
  <c r="F125" i="27"/>
  <c r="F122" i="27"/>
  <c r="F121" i="27"/>
  <c r="F119" i="27"/>
  <c r="F118" i="27"/>
  <c r="F115" i="27"/>
  <c r="F113" i="27"/>
  <c r="F110" i="27"/>
  <c r="F111" i="27"/>
  <c r="F105" i="27"/>
  <c r="F101" i="27"/>
  <c r="F108" i="27"/>
  <c r="F104" i="27"/>
  <c r="F98" i="27"/>
  <c r="F100" i="27"/>
  <c r="F95" i="27"/>
  <c r="F92" i="27"/>
  <c r="F93" i="27"/>
  <c r="F91" i="27"/>
  <c r="F89" i="27"/>
  <c r="F86" i="27"/>
  <c r="F81" i="27"/>
  <c r="F82" i="27"/>
  <c r="F77" i="27"/>
  <c r="F79" i="27"/>
  <c r="F76" i="27"/>
  <c r="F69" i="27"/>
  <c r="F63" i="27"/>
  <c r="F55" i="27"/>
  <c r="F53" i="27"/>
  <c r="F52" i="27"/>
  <c r="F50" i="27"/>
  <c r="F41" i="27"/>
  <c r="F36" i="27"/>
  <c r="F35" i="27"/>
  <c r="F28" i="27"/>
  <c r="F30" i="27"/>
  <c r="F19" i="27"/>
  <c r="F23" i="27"/>
  <c r="F18" i="27"/>
  <c r="F13" i="27"/>
  <c r="F11" i="27"/>
  <c r="F9" i="27"/>
  <c r="F134" i="27"/>
  <c r="F132" i="27"/>
  <c r="F127" i="27"/>
  <c r="F129" i="27"/>
  <c r="F128" i="27"/>
  <c r="F124" i="27"/>
  <c r="F68" i="27"/>
  <c r="F74" i="27"/>
  <c r="F66" i="27"/>
  <c r="F60" i="27"/>
  <c r="F58" i="27"/>
  <c r="F57" i="27"/>
  <c r="F49" i="27"/>
  <c r="F42" i="27"/>
  <c r="F43" i="27"/>
  <c r="F44" i="27"/>
  <c r="F31" i="27"/>
  <c r="F32" i="27"/>
  <c r="F26" i="27"/>
  <c r="F29" i="27"/>
  <c r="F16" i="27"/>
  <c r="F15" i="27"/>
  <c r="F120" i="27"/>
  <c r="F116" i="27"/>
  <c r="F107" i="27"/>
  <c r="F103" i="27"/>
  <c r="F90" i="27"/>
  <c r="F84" i="27"/>
  <c r="F75" i="27"/>
  <c r="F70" i="27"/>
  <c r="F54" i="27"/>
  <c r="F39" i="27"/>
  <c r="F38" i="27"/>
  <c r="F37" i="27"/>
  <c r="F21" i="27"/>
  <c r="F8" i="27"/>
  <c r="F112" i="27"/>
  <c r="F99" i="27"/>
  <c r="F96" i="27"/>
  <c r="F88" i="27"/>
  <c r="F78" i="27"/>
  <c r="F72" i="27"/>
  <c r="F61" i="27"/>
  <c r="F46" i="27"/>
  <c r="F47" i="27"/>
  <c r="F45" i="27"/>
  <c r="F25" i="27"/>
  <c r="F17" i="27"/>
  <c r="F14" i="27"/>
  <c r="F10" i="27"/>
  <c r="F126" i="27"/>
  <c r="F117" i="27"/>
  <c r="F102" i="27"/>
  <c r="F106" i="27"/>
  <c r="F87" i="27"/>
  <c r="F85" i="27"/>
  <c r="F80" i="27"/>
  <c r="F67" i="27"/>
  <c r="F73" i="27"/>
  <c r="F59" i="27"/>
  <c r="F56" i="27"/>
  <c r="F51" i="27"/>
  <c r="F40" i="27"/>
  <c r="F27" i="27"/>
  <c r="F22" i="27"/>
  <c r="F20" i="27"/>
  <c r="F12" i="27"/>
  <c r="F114" i="27"/>
  <c r="F109" i="27"/>
  <c r="F97" i="27"/>
  <c r="F94" i="27"/>
  <c r="F83" i="27"/>
  <c r="F71" i="27"/>
  <c r="F65" i="27"/>
  <c r="F64" i="27"/>
  <c r="F62" i="27"/>
  <c r="F48" i="27"/>
  <c r="F34" i="27"/>
  <c r="F24" i="27"/>
  <c r="F33" i="27"/>
  <c r="J140" i="27"/>
  <c r="J139" i="27"/>
  <c r="N140" i="27"/>
  <c r="T139" i="27"/>
  <c r="F140" i="27"/>
  <c r="N137" i="27"/>
  <c r="J120" i="33"/>
  <c r="K120" i="33"/>
  <c r="J121" i="33"/>
  <c r="I120" i="33"/>
  <c r="R139" i="27"/>
  <c r="R140" i="27"/>
  <c r="Q139" i="27"/>
  <c r="R137" i="27"/>
  <c r="S139" i="27"/>
  <c r="R136" i="27"/>
  <c r="F136" i="27"/>
  <c r="G139" i="27"/>
  <c r="F137" i="27"/>
  <c r="E139" i="27"/>
  <c r="F139" i="27"/>
  <c r="N139" i="27"/>
  <c r="O139" i="27"/>
  <c r="M139" i="27"/>
  <c r="N136" i="27"/>
  <c r="K139" i="27"/>
  <c r="J137" i="27"/>
  <c r="J136" i="27"/>
  <c r="I139" i="27"/>
  <c r="P120" i="33"/>
  <c r="L120" i="33"/>
  <c r="D120" i="33"/>
  <c r="U139" i="27" l="1"/>
  <c r="U10" i="27"/>
  <c r="V10" i="27" s="1"/>
  <c r="U41" i="27"/>
  <c r="V41" i="27" s="1"/>
  <c r="U71" i="27"/>
  <c r="V71" i="27" s="1"/>
  <c r="U109" i="27"/>
  <c r="V109" i="27" s="1"/>
  <c r="W139" i="27"/>
  <c r="X139" i="27" s="1"/>
  <c r="U30" i="27"/>
  <c r="V30" i="27" s="1"/>
  <c r="U55" i="27"/>
  <c r="V55" i="27" s="1"/>
  <c r="U94" i="27"/>
  <c r="V94" i="27" s="1"/>
  <c r="U126" i="27"/>
  <c r="V126" i="27" s="1"/>
  <c r="U134" i="27"/>
  <c r="V134" i="27" s="1"/>
  <c r="U11" i="27"/>
  <c r="V11" i="27" s="1"/>
  <c r="U26" i="27"/>
  <c r="V26" i="27" s="1"/>
  <c r="U43" i="27"/>
  <c r="V43" i="27" s="1"/>
  <c r="U58" i="27"/>
  <c r="V58" i="27" s="1"/>
  <c r="U76" i="27"/>
  <c r="V76" i="27" s="1"/>
  <c r="U93" i="27"/>
  <c r="V93" i="27" s="1"/>
  <c r="U105" i="27"/>
  <c r="V105" i="27" s="1"/>
  <c r="U122" i="27"/>
  <c r="V122" i="27" s="1"/>
  <c r="U128" i="27"/>
  <c r="V128" i="27" s="1"/>
  <c r="U61" i="27"/>
  <c r="V61" i="27" s="1"/>
  <c r="U130" i="27"/>
  <c r="V130" i="27" s="1"/>
  <c r="U8" i="27"/>
  <c r="V8" i="27" s="1"/>
  <c r="U12" i="27"/>
  <c r="V12" i="27" s="1"/>
  <c r="U20" i="27"/>
  <c r="V20" i="27" s="1"/>
  <c r="U33" i="27"/>
  <c r="V33" i="27" s="1"/>
  <c r="U37" i="27"/>
  <c r="V37" i="27" s="1"/>
  <c r="U45" i="27"/>
  <c r="V45" i="27" s="1"/>
  <c r="U51" i="27"/>
  <c r="V51" i="27" s="1"/>
  <c r="U62" i="27"/>
  <c r="V62" i="27" s="1"/>
  <c r="U67" i="27"/>
  <c r="V67" i="27" s="1"/>
  <c r="U79" i="27"/>
  <c r="V79" i="27" s="1"/>
  <c r="U86" i="27"/>
  <c r="V86" i="27" s="1"/>
  <c r="U92" i="27"/>
  <c r="V92" i="27" s="1"/>
  <c r="U104" i="27"/>
  <c r="V104" i="27" s="1"/>
  <c r="U111" i="27"/>
  <c r="V111" i="27" s="1"/>
  <c r="U118" i="27"/>
  <c r="V118" i="27" s="1"/>
  <c r="U133" i="27"/>
  <c r="V133" i="27" s="1"/>
  <c r="U31" i="27"/>
  <c r="V31" i="27" s="1"/>
  <c r="U49" i="27"/>
  <c r="V49" i="27" s="1"/>
  <c r="U83" i="27"/>
  <c r="V83" i="27" s="1"/>
  <c r="U114" i="27"/>
  <c r="V114" i="27" s="1"/>
  <c r="U35" i="27"/>
  <c r="V35" i="27" s="1"/>
  <c r="U73" i="27"/>
  <c r="V73" i="27" s="1"/>
  <c r="U98" i="27"/>
  <c r="V98" i="27" s="1"/>
  <c r="U131" i="27"/>
  <c r="V131" i="27" s="1"/>
  <c r="U96" i="27"/>
  <c r="V96" i="27" s="1"/>
  <c r="U14" i="27"/>
  <c r="V14" i="27" s="1"/>
  <c r="U24" i="27"/>
  <c r="V24" i="27" s="1"/>
  <c r="U47" i="27"/>
  <c r="V47" i="27" s="1"/>
  <c r="U64" i="27"/>
  <c r="V64" i="27" s="1"/>
  <c r="U77" i="27"/>
  <c r="V77" i="27" s="1"/>
  <c r="U95" i="27"/>
  <c r="V95" i="27" s="1"/>
  <c r="U110" i="27"/>
  <c r="V110" i="27" s="1"/>
  <c r="U123" i="27"/>
  <c r="V123" i="27" s="1"/>
  <c r="U112" i="27"/>
  <c r="V112" i="27" s="1"/>
  <c r="U48" i="27"/>
  <c r="V48" i="27" s="1"/>
  <c r="U17" i="27"/>
  <c r="V17" i="27" s="1"/>
  <c r="U27" i="27"/>
  <c r="V27" i="27" s="1"/>
  <c r="U34" i="27"/>
  <c r="V34" i="27" s="1"/>
  <c r="U39" i="27"/>
  <c r="V39" i="27" s="1"/>
  <c r="U46" i="27"/>
  <c r="V46" i="27" s="1"/>
  <c r="U59" i="27"/>
  <c r="V59" i="27" s="1"/>
  <c r="U65" i="27"/>
  <c r="V65" i="27" s="1"/>
  <c r="U72" i="27"/>
  <c r="V72" i="27" s="1"/>
  <c r="U80" i="27"/>
  <c r="V80" i="27" s="1"/>
  <c r="U85" i="27"/>
  <c r="V85" i="27" s="1"/>
  <c r="U87" i="27"/>
  <c r="V87" i="27" s="1"/>
  <c r="U106" i="27"/>
  <c r="V106" i="27" s="1"/>
  <c r="U102" i="27"/>
  <c r="V102" i="27" s="1"/>
  <c r="U120" i="27"/>
  <c r="V120" i="27" s="1"/>
  <c r="U129" i="27"/>
  <c r="V129" i="27" s="1"/>
  <c r="U9" i="27"/>
  <c r="V9" i="27" s="1"/>
  <c r="U18" i="27"/>
  <c r="V18" i="27" s="1"/>
  <c r="U29" i="27"/>
  <c r="V29" i="27" s="1"/>
  <c r="U28" i="27"/>
  <c r="V28" i="27" s="1"/>
  <c r="U44" i="27"/>
  <c r="V44" i="27" s="1"/>
  <c r="U50" i="27"/>
  <c r="V50" i="27" s="1"/>
  <c r="U57" i="27"/>
  <c r="V57" i="27" s="1"/>
  <c r="U63" i="27"/>
  <c r="V63" i="27" s="1"/>
  <c r="U68" i="27"/>
  <c r="V68" i="27" s="1"/>
  <c r="U82" i="27"/>
  <c r="V82" i="27" s="1"/>
  <c r="U91" i="27"/>
  <c r="V91" i="27" s="1"/>
  <c r="U100" i="27"/>
  <c r="V100" i="27" s="1"/>
  <c r="U101" i="27"/>
  <c r="V101" i="27" s="1"/>
  <c r="U113" i="27"/>
  <c r="V113" i="27" s="1"/>
  <c r="U121" i="27"/>
  <c r="V121" i="27" s="1"/>
  <c r="U125" i="27"/>
  <c r="V125" i="27" s="1"/>
  <c r="U16" i="27"/>
  <c r="V16" i="27" s="1"/>
  <c r="U66" i="27"/>
  <c r="V66" i="27" s="1"/>
  <c r="U97" i="27"/>
  <c r="V97" i="27" s="1"/>
  <c r="U23" i="27"/>
  <c r="V23" i="27" s="1"/>
  <c r="U52" i="27"/>
  <c r="V52" i="27" s="1"/>
  <c r="U81" i="27"/>
  <c r="V81" i="27" s="1"/>
  <c r="U115" i="27"/>
  <c r="V115" i="27" s="1"/>
  <c r="U25" i="27"/>
  <c r="V25" i="27" s="1"/>
  <c r="U127" i="27"/>
  <c r="V127" i="27" s="1"/>
  <c r="U21" i="27"/>
  <c r="V21" i="27" s="1"/>
  <c r="U88" i="27"/>
  <c r="V88" i="27" s="1"/>
  <c r="U69" i="27"/>
  <c r="V69" i="27" s="1"/>
  <c r="U32" i="27"/>
  <c r="V32" i="27" s="1"/>
  <c r="U60" i="27"/>
  <c r="V60" i="27" s="1"/>
  <c r="U90" i="27"/>
  <c r="V90" i="27" s="1"/>
  <c r="U117" i="27"/>
  <c r="V117" i="27" s="1"/>
  <c r="U38" i="27"/>
  <c r="V38" i="27" s="1"/>
  <c r="U78" i="27"/>
  <c r="V78" i="27" s="1"/>
  <c r="U42" i="27"/>
  <c r="V42" i="27" s="1"/>
  <c r="U119" i="27"/>
  <c r="V119" i="27" s="1"/>
  <c r="U53" i="27"/>
  <c r="V53" i="27" s="1"/>
  <c r="U107" i="27"/>
  <c r="V107" i="27" s="1"/>
  <c r="U40" i="27"/>
  <c r="V40" i="27" s="1"/>
  <c r="U99" i="27"/>
  <c r="V99" i="27" s="1"/>
  <c r="U22" i="27"/>
  <c r="V22" i="27" s="1"/>
  <c r="U89" i="27"/>
  <c r="V89" i="27" s="1"/>
  <c r="U36" i="27"/>
  <c r="V36" i="27" s="1"/>
  <c r="U74" i="27"/>
  <c r="V74" i="27" s="1"/>
  <c r="U103" i="27"/>
  <c r="V103" i="27" s="1"/>
  <c r="U116" i="27"/>
  <c r="V116" i="27" s="1"/>
  <c r="U132" i="27"/>
  <c r="V132" i="27" s="1"/>
  <c r="U54" i="27"/>
  <c r="V54" i="27" s="1"/>
  <c r="U108" i="27"/>
  <c r="V108" i="27" s="1"/>
  <c r="U13" i="27"/>
  <c r="V13" i="27" s="1"/>
  <c r="U75" i="27"/>
  <c r="V75" i="27" s="1"/>
  <c r="U70" i="27"/>
  <c r="V70" i="27" s="1"/>
  <c r="U56" i="27"/>
  <c r="V56" i="27" s="1"/>
  <c r="U15" i="27"/>
  <c r="V15" i="27" s="1"/>
  <c r="U19" i="27"/>
  <c r="V19" i="27" s="1"/>
  <c r="U84" i="27"/>
  <c r="V84" i="27" s="1"/>
  <c r="U124" i="27"/>
  <c r="V124" i="27" s="1"/>
  <c r="U136" i="27"/>
  <c r="V136" i="27" s="1"/>
  <c r="U137" i="27"/>
  <c r="V137" i="27" s="1"/>
  <c r="U140" i="27"/>
  <c r="V140" i="27" s="1"/>
  <c r="N116" i="33"/>
  <c r="N113" i="33"/>
  <c r="N108" i="33"/>
  <c r="N104" i="33"/>
  <c r="N100" i="33"/>
  <c r="N86" i="33"/>
  <c r="N91" i="33"/>
  <c r="N118" i="33"/>
  <c r="N111" i="33"/>
  <c r="N112" i="33"/>
  <c r="N110" i="33"/>
  <c r="N101" i="33"/>
  <c r="N98" i="33"/>
  <c r="N96" i="33"/>
  <c r="N93" i="33"/>
  <c r="N83" i="33"/>
  <c r="N81" i="33"/>
  <c r="N80" i="33"/>
  <c r="N78" i="33"/>
  <c r="N97" i="33"/>
  <c r="N94" i="33"/>
  <c r="N92" i="33"/>
  <c r="N82" i="33"/>
  <c r="N79" i="33"/>
  <c r="N77" i="33"/>
  <c r="N72" i="33"/>
  <c r="N67" i="33"/>
  <c r="N62" i="33"/>
  <c r="N117" i="33"/>
  <c r="N115" i="33"/>
  <c r="N114" i="33"/>
  <c r="N107" i="33"/>
  <c r="N109" i="33"/>
  <c r="N106" i="33"/>
  <c r="N105" i="33"/>
  <c r="N103" i="33"/>
  <c r="N102" i="33"/>
  <c r="N99" i="33"/>
  <c r="N95" i="33"/>
  <c r="N89" i="33"/>
  <c r="N90" i="33"/>
  <c r="N87" i="33"/>
  <c r="N71" i="33"/>
  <c r="N74" i="33"/>
  <c r="N69" i="33"/>
  <c r="N68" i="33"/>
  <c r="N64" i="33"/>
  <c r="N59" i="33"/>
  <c r="N56" i="33"/>
  <c r="N58" i="33"/>
  <c r="N49" i="33"/>
  <c r="N44" i="33"/>
  <c r="N43" i="33"/>
  <c r="N37" i="33"/>
  <c r="N32" i="33"/>
  <c r="N29" i="33"/>
  <c r="N24" i="33"/>
  <c r="N55" i="33"/>
  <c r="N54" i="33"/>
  <c r="N50" i="33"/>
  <c r="N45" i="33"/>
  <c r="N39" i="33"/>
  <c r="N38" i="33"/>
  <c r="N35" i="33"/>
  <c r="N30" i="33"/>
  <c r="N26" i="33"/>
  <c r="N22" i="33"/>
  <c r="N18" i="33"/>
  <c r="N15" i="33"/>
  <c r="N10" i="33"/>
  <c r="N85" i="33"/>
  <c r="N88" i="33"/>
  <c r="N84" i="33"/>
  <c r="N76" i="33"/>
  <c r="N75" i="33"/>
  <c r="N73" i="33"/>
  <c r="N65" i="33"/>
  <c r="N61" i="33"/>
  <c r="N60" i="33"/>
  <c r="N53" i="33"/>
  <c r="N57" i="33"/>
  <c r="N52" i="33"/>
  <c r="N51" i="33"/>
  <c r="N47" i="33"/>
  <c r="N46" i="33"/>
  <c r="N41" i="33"/>
  <c r="N36" i="33"/>
  <c r="N31" i="33"/>
  <c r="N28" i="33"/>
  <c r="N25" i="33"/>
  <c r="N21" i="33"/>
  <c r="N17" i="33"/>
  <c r="N13" i="33"/>
  <c r="N9" i="33"/>
  <c r="N70" i="33"/>
  <c r="N66" i="33"/>
  <c r="N63" i="33"/>
  <c r="N34" i="33"/>
  <c r="N20" i="33"/>
  <c r="N16" i="33"/>
  <c r="N12" i="33"/>
  <c r="N8" i="33"/>
  <c r="N48" i="33"/>
  <c r="N33" i="33"/>
  <c r="N42" i="33"/>
  <c r="N27" i="33"/>
  <c r="N19" i="33"/>
  <c r="N14" i="33"/>
  <c r="N11" i="33"/>
  <c r="N40" i="33"/>
  <c r="N23" i="33"/>
  <c r="R117" i="33"/>
  <c r="R114" i="33"/>
  <c r="R109" i="33"/>
  <c r="R105" i="33"/>
  <c r="R102" i="33"/>
  <c r="R97" i="33"/>
  <c r="R95" i="33"/>
  <c r="R115" i="33"/>
  <c r="R107" i="33"/>
  <c r="R106" i="33"/>
  <c r="R103" i="33"/>
  <c r="R99" i="33"/>
  <c r="R118" i="33"/>
  <c r="R111" i="33"/>
  <c r="R112" i="33"/>
  <c r="R110" i="33"/>
  <c r="R101" i="33"/>
  <c r="R92" i="33"/>
  <c r="R82" i="33"/>
  <c r="R79" i="33"/>
  <c r="R77" i="33"/>
  <c r="R116" i="33"/>
  <c r="R113" i="33"/>
  <c r="R108" i="33"/>
  <c r="R104" i="33"/>
  <c r="R100" i="33"/>
  <c r="R85" i="33"/>
  <c r="R88" i="33"/>
  <c r="R84" i="33"/>
  <c r="R76" i="33"/>
  <c r="R75" i="33"/>
  <c r="R73" i="33"/>
  <c r="R65" i="33"/>
  <c r="R61" i="33"/>
  <c r="R60" i="33"/>
  <c r="R70" i="33"/>
  <c r="R66" i="33"/>
  <c r="R63" i="33"/>
  <c r="R52" i="33"/>
  <c r="R51" i="33"/>
  <c r="R47" i="33"/>
  <c r="R46" i="33"/>
  <c r="R41" i="33"/>
  <c r="R36" i="33"/>
  <c r="R31" i="33"/>
  <c r="R28" i="33"/>
  <c r="R25" i="33"/>
  <c r="R21" i="33"/>
  <c r="R72" i="33"/>
  <c r="R67" i="33"/>
  <c r="R62" i="33"/>
  <c r="R20" i="33"/>
  <c r="R16" i="33"/>
  <c r="R12" i="33"/>
  <c r="R8" i="33"/>
  <c r="R98" i="33"/>
  <c r="R55" i="33"/>
  <c r="R54" i="33"/>
  <c r="R50" i="33"/>
  <c r="R91" i="33"/>
  <c r="R89" i="33"/>
  <c r="R93" i="33"/>
  <c r="R90" i="33"/>
  <c r="R83" i="33"/>
  <c r="R87" i="33"/>
  <c r="R81" i="33"/>
  <c r="R71" i="33"/>
  <c r="R80" i="33"/>
  <c r="R74" i="33"/>
  <c r="R78" i="33"/>
  <c r="R69" i="33"/>
  <c r="R68" i="33"/>
  <c r="R64" i="33"/>
  <c r="R59" i="33"/>
  <c r="R53" i="33"/>
  <c r="R57" i="33"/>
  <c r="R48" i="33"/>
  <c r="R42" i="33"/>
  <c r="R40" i="33"/>
  <c r="R34" i="33"/>
  <c r="R33" i="33"/>
  <c r="R27" i="33"/>
  <c r="R23" i="33"/>
  <c r="R19" i="33"/>
  <c r="R14" i="33"/>
  <c r="R11" i="33"/>
  <c r="R86" i="33"/>
  <c r="R94" i="33"/>
  <c r="R96" i="33"/>
  <c r="R56" i="33"/>
  <c r="R58" i="33"/>
  <c r="R43" i="33"/>
  <c r="R38" i="33"/>
  <c r="R24" i="33"/>
  <c r="R22" i="33"/>
  <c r="R32" i="33"/>
  <c r="R44" i="33"/>
  <c r="R29" i="33"/>
  <c r="R10" i="33"/>
  <c r="R37" i="33"/>
  <c r="R35" i="33"/>
  <c r="R17" i="33"/>
  <c r="R13" i="33"/>
  <c r="R9" i="33"/>
  <c r="R49" i="33"/>
  <c r="R45" i="33"/>
  <c r="R30" i="33"/>
  <c r="R39" i="33"/>
  <c r="R26" i="33"/>
  <c r="R18" i="33"/>
  <c r="R15" i="33"/>
  <c r="F118" i="33"/>
  <c r="F111" i="33"/>
  <c r="F112" i="33"/>
  <c r="F110" i="33"/>
  <c r="F101" i="33"/>
  <c r="F98" i="33"/>
  <c r="F96" i="33"/>
  <c r="F116" i="33"/>
  <c r="F113" i="33"/>
  <c r="F108" i="33"/>
  <c r="F104" i="33"/>
  <c r="F100" i="33"/>
  <c r="F117" i="33"/>
  <c r="F114" i="33"/>
  <c r="F109" i="33"/>
  <c r="F105" i="33"/>
  <c r="F102" i="33"/>
  <c r="F97" i="33"/>
  <c r="F95" i="33"/>
  <c r="F90" i="33"/>
  <c r="F87" i="33"/>
  <c r="F71" i="33"/>
  <c r="F74" i="33"/>
  <c r="F91" i="33"/>
  <c r="F85" i="33"/>
  <c r="F88" i="33"/>
  <c r="F84" i="33"/>
  <c r="F76" i="33"/>
  <c r="F75" i="33"/>
  <c r="F69" i="33"/>
  <c r="F68" i="33"/>
  <c r="F64" i="33"/>
  <c r="F59" i="33"/>
  <c r="F86" i="33"/>
  <c r="F92" i="33"/>
  <c r="F82" i="33"/>
  <c r="F79" i="33"/>
  <c r="F77" i="33"/>
  <c r="F72" i="33"/>
  <c r="F67" i="33"/>
  <c r="F62" i="33"/>
  <c r="F55" i="33"/>
  <c r="F54" i="33"/>
  <c r="F50" i="33"/>
  <c r="F45" i="33"/>
  <c r="F39" i="33"/>
  <c r="F38" i="33"/>
  <c r="F35" i="33"/>
  <c r="F30" i="33"/>
  <c r="F26" i="33"/>
  <c r="F22" i="33"/>
  <c r="F115" i="33"/>
  <c r="F99" i="33"/>
  <c r="F70" i="33"/>
  <c r="F66" i="33"/>
  <c r="F63" i="33"/>
  <c r="F52" i="33"/>
  <c r="F51" i="33"/>
  <c r="F47" i="33"/>
  <c r="F46" i="33"/>
  <c r="F41" i="33"/>
  <c r="F36" i="33"/>
  <c r="F31" i="33"/>
  <c r="F28" i="33"/>
  <c r="F25" i="33"/>
  <c r="F21" i="33"/>
  <c r="F17" i="33"/>
  <c r="F13" i="33"/>
  <c r="F9" i="33"/>
  <c r="F103" i="33"/>
  <c r="F89" i="33"/>
  <c r="F93" i="33"/>
  <c r="F83" i="33"/>
  <c r="F81" i="33"/>
  <c r="F80" i="33"/>
  <c r="F78" i="33"/>
  <c r="F106" i="33"/>
  <c r="F94" i="33"/>
  <c r="F73" i="33"/>
  <c r="F65" i="33"/>
  <c r="F61" i="33"/>
  <c r="F60" i="33"/>
  <c r="F53" i="33"/>
  <c r="F57" i="33"/>
  <c r="F48" i="33"/>
  <c r="F42" i="33"/>
  <c r="F40" i="33"/>
  <c r="F34" i="33"/>
  <c r="F33" i="33"/>
  <c r="F27" i="33"/>
  <c r="F23" i="33"/>
  <c r="F18" i="33"/>
  <c r="F15" i="33"/>
  <c r="F10" i="33"/>
  <c r="F107" i="33"/>
  <c r="F56" i="33"/>
  <c r="F58" i="33"/>
  <c r="F37" i="33"/>
  <c r="F29" i="33"/>
  <c r="F43" i="33"/>
  <c r="F24" i="33"/>
  <c r="F19" i="33"/>
  <c r="F14" i="33"/>
  <c r="F11" i="33"/>
  <c r="F49" i="33"/>
  <c r="F32" i="33"/>
  <c r="F20" i="33"/>
  <c r="F16" i="33"/>
  <c r="F12" i="33"/>
  <c r="F8" i="33"/>
  <c r="F44" i="33"/>
  <c r="X73" i="27"/>
  <c r="X58" i="27"/>
  <c r="X55" i="27"/>
  <c r="X50" i="27"/>
  <c r="X43" i="27"/>
  <c r="X41" i="27"/>
  <c r="X28" i="27"/>
  <c r="X26" i="27"/>
  <c r="X30" i="27"/>
  <c r="X18" i="27"/>
  <c r="X57" i="27"/>
  <c r="X52" i="27"/>
  <c r="X49" i="27"/>
  <c r="X44" i="27"/>
  <c r="X35" i="27"/>
  <c r="X31" i="27"/>
  <c r="X29" i="27"/>
  <c r="X23" i="27"/>
  <c r="X16" i="27"/>
  <c r="X11" i="27"/>
  <c r="X133" i="27"/>
  <c r="X131" i="27"/>
  <c r="X130" i="27"/>
  <c r="X123" i="27"/>
  <c r="X125" i="27"/>
  <c r="X122" i="27"/>
  <c r="X121" i="27"/>
  <c r="X119" i="27"/>
  <c r="X118" i="27"/>
  <c r="X110" i="27"/>
  <c r="X108" i="27"/>
  <c r="X95" i="27"/>
  <c r="X89" i="27"/>
  <c r="X77" i="27"/>
  <c r="X56" i="27"/>
  <c r="X54" i="27"/>
  <c r="X37" i="27"/>
  <c r="X22" i="27"/>
  <c r="X21" i="27"/>
  <c r="X113" i="27"/>
  <c r="X101" i="27"/>
  <c r="X100" i="27"/>
  <c r="X91" i="27"/>
  <c r="X82" i="27"/>
  <c r="X64" i="27"/>
  <c r="X61" i="27"/>
  <c r="X45" i="27"/>
  <c r="X24" i="27"/>
  <c r="X25" i="27"/>
  <c r="X115" i="27"/>
  <c r="X105" i="27"/>
  <c r="X98" i="27"/>
  <c r="X93" i="27"/>
  <c r="X81" i="27"/>
  <c r="X76" i="27"/>
  <c r="X51" i="27"/>
  <c r="X38" i="27"/>
  <c r="X40" i="27"/>
  <c r="X20" i="27"/>
  <c r="X111" i="27"/>
  <c r="X104" i="27"/>
  <c r="X92" i="27"/>
  <c r="X86" i="27"/>
  <c r="X79" i="27"/>
  <c r="X69" i="27"/>
  <c r="X62" i="27"/>
  <c r="X47" i="27"/>
  <c r="X48" i="27"/>
  <c r="X33" i="27"/>
  <c r="X14" i="27"/>
  <c r="X9" i="27"/>
  <c r="X42" i="27"/>
  <c r="X60" i="27"/>
  <c r="X63" i="27"/>
  <c r="X65" i="27"/>
  <c r="X39" i="27"/>
  <c r="X71" i="27"/>
  <c r="X66" i="27"/>
  <c r="X84" i="27"/>
  <c r="X90" i="27"/>
  <c r="X103" i="27"/>
  <c r="X107" i="27"/>
  <c r="X116" i="27"/>
  <c r="X124" i="27"/>
  <c r="X132" i="27"/>
  <c r="X19" i="27"/>
  <c r="X80" i="27"/>
  <c r="X87" i="27"/>
  <c r="X102" i="27"/>
  <c r="X129" i="27"/>
  <c r="X53" i="27"/>
  <c r="X88" i="27"/>
  <c r="X134" i="27"/>
  <c r="X94" i="27"/>
  <c r="X126" i="27"/>
  <c r="X75" i="27"/>
  <c r="X36" i="27"/>
  <c r="X13" i="27"/>
  <c r="X17" i="27"/>
  <c r="X72" i="27"/>
  <c r="X59" i="27"/>
  <c r="X78" i="27"/>
  <c r="X96" i="27"/>
  <c r="X112" i="27"/>
  <c r="X128" i="27"/>
  <c r="X15" i="27"/>
  <c r="X83" i="27"/>
  <c r="X97" i="27"/>
  <c r="X114" i="27"/>
  <c r="X127" i="27"/>
  <c r="X74" i="27"/>
  <c r="X34" i="27"/>
  <c r="X12" i="27"/>
  <c r="X67" i="27"/>
  <c r="X10" i="27"/>
  <c r="X70" i="27"/>
  <c r="X85" i="27"/>
  <c r="X106" i="27"/>
  <c r="X120" i="27"/>
  <c r="X32" i="27"/>
  <c r="X46" i="27"/>
  <c r="X27" i="27"/>
  <c r="X68" i="27"/>
  <c r="X99" i="27"/>
  <c r="X117" i="27"/>
  <c r="X8" i="27"/>
  <c r="X109" i="27"/>
  <c r="T120" i="33"/>
  <c r="X140" i="27"/>
  <c r="V139" i="27"/>
  <c r="X136" i="27"/>
  <c r="X137" i="27"/>
  <c r="F120" i="33"/>
  <c r="G120" i="33"/>
  <c r="F121" i="33"/>
  <c r="E120" i="33"/>
  <c r="O120" i="33"/>
  <c r="N121" i="33"/>
  <c r="M120" i="33"/>
  <c r="N120" i="33"/>
  <c r="R120" i="33"/>
  <c r="Q120" i="33"/>
  <c r="R121" i="33"/>
  <c r="S120" i="33"/>
  <c r="D1212" i="22"/>
  <c r="F9" i="22" l="1"/>
  <c r="F14" i="22"/>
  <c r="F17" i="22"/>
  <c r="F24" i="22"/>
  <c r="F30" i="22"/>
  <c r="F33" i="22"/>
  <c r="F29" i="22"/>
  <c r="F46" i="22"/>
  <c r="F39" i="22"/>
  <c r="F47" i="22"/>
  <c r="F54" i="22"/>
  <c r="F52" i="22"/>
  <c r="F56" i="22"/>
  <c r="F70" i="22"/>
  <c r="F75" i="22"/>
  <c r="F65" i="22"/>
  <c r="F63" i="22"/>
  <c r="F76" i="22"/>
  <c r="F84" i="22"/>
  <c r="F86" i="22"/>
  <c r="F95" i="22"/>
  <c r="F90" i="22"/>
  <c r="F96" i="22"/>
  <c r="F102" i="22"/>
  <c r="F107" i="22"/>
  <c r="F116" i="22"/>
  <c r="F118" i="22"/>
  <c r="F127" i="22"/>
  <c r="F115" i="22"/>
  <c r="F134" i="22"/>
  <c r="F119" i="22"/>
  <c r="F141" i="22"/>
  <c r="F138" i="22"/>
  <c r="F152" i="22"/>
  <c r="F133" i="22"/>
  <c r="F121" i="22"/>
  <c r="F155" i="22"/>
  <c r="F128" i="22"/>
  <c r="F158" i="22"/>
  <c r="F165" i="22"/>
  <c r="F177" i="22"/>
  <c r="F179" i="22"/>
  <c r="F189" i="22"/>
  <c r="F192" i="22"/>
  <c r="F199" i="22"/>
  <c r="F186" i="22"/>
  <c r="F203" i="22"/>
  <c r="F205" i="22"/>
  <c r="F208" i="22"/>
  <c r="F211" i="22"/>
  <c r="F175" i="22"/>
  <c r="F221" i="22"/>
  <c r="F231" i="22"/>
  <c r="F217" i="22"/>
  <c r="F229" i="22"/>
  <c r="F252" i="22"/>
  <c r="F243" i="22"/>
  <c r="F253" i="22"/>
  <c r="F233" i="22"/>
  <c r="F255" i="22"/>
  <c r="F228" i="22"/>
  <c r="F244" i="22"/>
  <c r="F265" i="22"/>
  <c r="F196" i="22"/>
  <c r="F224" i="22"/>
  <c r="F263" i="22"/>
  <c r="F287" i="22"/>
  <c r="F282" i="22"/>
  <c r="F284" i="22"/>
  <c r="F292" i="22"/>
  <c r="F301" i="22"/>
  <c r="F304" i="22"/>
  <c r="F297" i="22"/>
  <c r="F293" i="22"/>
  <c r="F330" i="22"/>
  <c r="F320" i="22"/>
  <c r="F313" i="22"/>
  <c r="F309" i="22"/>
  <c r="F338" i="22"/>
  <c r="F331" i="22"/>
  <c r="F324" i="22"/>
  <c r="F326" i="22"/>
  <c r="F336" i="22"/>
  <c r="F340" i="22"/>
  <c r="F351" i="22"/>
  <c r="F11" i="22"/>
  <c r="F16" i="22"/>
  <c r="F20" i="22"/>
  <c r="F25" i="22"/>
  <c r="F37" i="22"/>
  <c r="F34" i="22"/>
  <c r="F43" i="22"/>
  <c r="F49" i="22"/>
  <c r="F57" i="22"/>
  <c r="F67" i="22"/>
  <c r="F62" i="22"/>
  <c r="F77" i="22"/>
  <c r="F69" i="22"/>
  <c r="F73" i="22"/>
  <c r="F83" i="22"/>
  <c r="F87" i="22"/>
  <c r="F99" i="22"/>
  <c r="F108" i="22"/>
  <c r="F109" i="22"/>
  <c r="F113" i="22"/>
  <c r="F112" i="22"/>
  <c r="F126" i="22"/>
  <c r="F137" i="22"/>
  <c r="F156" i="22"/>
  <c r="F143" i="22"/>
  <c r="F148" i="22"/>
  <c r="F151" i="22"/>
  <c r="F150" i="22"/>
  <c r="F170" i="22"/>
  <c r="F163" i="22"/>
  <c r="F174" i="22"/>
  <c r="F182" i="22"/>
  <c r="F190" i="22"/>
  <c r="F195" i="22"/>
  <c r="F185" i="22"/>
  <c r="F207" i="22"/>
  <c r="F206" i="22"/>
  <c r="F210" i="22"/>
  <c r="F209" i="22"/>
  <c r="F227" i="22"/>
  <c r="F230" i="22"/>
  <c r="F236" i="22"/>
  <c r="F235" i="22"/>
  <c r="F254" i="22"/>
  <c r="F245" i="22"/>
  <c r="F260" i="22"/>
  <c r="F267" i="22"/>
  <c r="F274" i="22"/>
  <c r="F273" i="22"/>
  <c r="F251" i="22"/>
  <c r="F277" i="22"/>
  <c r="F283" i="22"/>
  <c r="F303" i="22"/>
  <c r="F285" i="22"/>
  <c r="F300" i="22"/>
  <c r="F306" i="22"/>
  <c r="F310" i="22"/>
  <c r="F319" i="22"/>
  <c r="F316" i="22"/>
  <c r="F348" i="22"/>
  <c r="F288" i="22"/>
  <c r="F328" i="22"/>
  <c r="F333" i="22"/>
  <c r="F290" i="22"/>
  <c r="F339" i="22"/>
  <c r="F384" i="22"/>
  <c r="F359" i="22"/>
  <c r="F365" i="22"/>
  <c r="F374" i="22"/>
  <c r="F380" i="22"/>
  <c r="F370" i="22"/>
  <c r="F377" i="22"/>
  <c r="F369" i="22"/>
  <c r="F388" i="22"/>
  <c r="F376" i="22"/>
  <c r="F398" i="22"/>
  <c r="F372" i="22"/>
  <c r="F434" i="22"/>
  <c r="F401" i="22"/>
  <c r="F409" i="22"/>
  <c r="F414" i="22"/>
  <c r="F448" i="22"/>
  <c r="F427" i="22"/>
  <c r="F423" i="22"/>
  <c r="F431" i="22"/>
  <c r="F422" i="22"/>
  <c r="F455" i="22"/>
  <c r="F399" i="22"/>
  <c r="F430" i="22"/>
  <c r="F449" i="22"/>
  <c r="F442" i="22"/>
  <c r="F489" i="22"/>
  <c r="F480" i="22"/>
  <c r="F477" i="22"/>
  <c r="F447" i="22"/>
  <c r="F483" i="22"/>
  <c r="F491" i="22"/>
  <c r="F470" i="22"/>
  <c r="F513" i="22"/>
  <c r="F466" i="22"/>
  <c r="F525" i="22"/>
  <c r="F523" i="22"/>
  <c r="F475" i="22"/>
  <c r="F531" i="22"/>
  <c r="F527" i="22"/>
  <c r="F503" i="22"/>
  <c r="F424" i="22"/>
  <c r="F526" i="22"/>
  <c r="F567" i="22"/>
  <c r="F499" i="22"/>
  <c r="F580" i="22"/>
  <c r="F559" i="22"/>
  <c r="F570" i="22"/>
  <c r="F551" i="22"/>
  <c r="F542" i="22"/>
  <c r="F502" i="22"/>
  <c r="F585" i="22"/>
  <c r="F549" i="22"/>
  <c r="F537" i="22"/>
  <c r="F497" i="22"/>
  <c r="F576" i="22"/>
  <c r="F610" i="22"/>
  <c r="F606" i="22"/>
  <c r="F586" i="22"/>
  <c r="F631" i="22"/>
  <c r="F622" i="22"/>
  <c r="F605" i="22"/>
  <c r="F578" i="22"/>
  <c r="F590" i="22"/>
  <c r="F595" i="22"/>
  <c r="F602" i="22"/>
  <c r="F637" i="22"/>
  <c r="F642" i="22"/>
  <c r="F599" i="22"/>
  <c r="F649" i="22"/>
  <c r="F633" i="22"/>
  <c r="F651" i="22"/>
  <c r="F615" i="22"/>
  <c r="F634" i="22"/>
  <c r="F641" i="22"/>
  <c r="F652" i="22"/>
  <c r="F668" i="22"/>
  <c r="F669" i="22"/>
  <c r="F655" i="22"/>
  <c r="F654" i="22"/>
  <c r="F697" i="22"/>
  <c r="F684" i="22"/>
  <c r="F716" i="22"/>
  <c r="F689" i="22"/>
  <c r="F691" i="22"/>
  <c r="F705" i="22"/>
  <c r="F703" i="22"/>
  <c r="F756" i="22"/>
  <c r="F719" i="22"/>
  <c r="F709" i="22"/>
  <c r="F734" i="22"/>
  <c r="F718" i="22"/>
  <c r="F777" i="22"/>
  <c r="F720" i="22"/>
  <c r="F729" i="22"/>
  <c r="F736" i="22"/>
  <c r="F767" i="22"/>
  <c r="F748" i="22"/>
  <c r="F754" i="22"/>
  <c r="F747" i="22"/>
  <c r="F771" i="22"/>
  <c r="F766" i="22"/>
  <c r="F758" i="22"/>
  <c r="F763" i="22"/>
  <c r="F749" i="22"/>
  <c r="F13" i="22"/>
  <c r="F21" i="22"/>
  <c r="F22" i="22"/>
  <c r="F32" i="22"/>
  <c r="F40" i="22"/>
  <c r="F42" i="22"/>
  <c r="F55" i="22"/>
  <c r="F60" i="22"/>
  <c r="F64" i="22"/>
  <c r="F78" i="22"/>
  <c r="F88" i="22"/>
  <c r="F103" i="22"/>
  <c r="F101" i="22"/>
  <c r="F105" i="22"/>
  <c r="F114" i="22"/>
  <c r="F132" i="22"/>
  <c r="F125" i="22"/>
  <c r="F154" i="22"/>
  <c r="F142" i="22"/>
  <c r="F153" i="22"/>
  <c r="F169" i="22"/>
  <c r="F162" i="22"/>
  <c r="F181" i="22"/>
  <c r="F183" i="22"/>
  <c r="F176" i="22"/>
  <c r="F198" i="22"/>
  <c r="F201" i="22"/>
  <c r="F223" i="22"/>
  <c r="F193" i="22"/>
  <c r="F184" i="22"/>
  <c r="F239" i="22"/>
  <c r="F222" i="22"/>
  <c r="F215" i="22"/>
  <c r="F256" i="22"/>
  <c r="F266" i="22"/>
  <c r="F280" i="22"/>
  <c r="F202" i="22"/>
  <c r="F257" i="22"/>
  <c r="F264" i="22"/>
  <c r="F295" i="22"/>
  <c r="F318" i="22"/>
  <c r="F305" i="22"/>
  <c r="F317" i="22"/>
  <c r="F321" i="22"/>
  <c r="F350" i="22"/>
  <c r="F332" i="22"/>
  <c r="F337" i="22"/>
  <c r="F349" i="22"/>
  <c r="F354" i="22"/>
  <c r="F357" i="22"/>
  <c r="F334" i="22"/>
  <c r="F361" i="22"/>
  <c r="F363" i="22"/>
  <c r="F391" i="22"/>
  <c r="F400" i="22"/>
  <c r="F428" i="22"/>
  <c r="F444" i="22"/>
  <c r="F404" i="22"/>
  <c r="F408" i="22"/>
  <c r="F397" i="22"/>
  <c r="F382" i="22"/>
  <c r="F421" i="22"/>
  <c r="F433" i="22"/>
  <c r="F460" i="22"/>
  <c r="F441" i="22"/>
  <c r="F473" i="22"/>
  <c r="F443" i="22"/>
  <c r="F529" i="22"/>
  <c r="F426" i="22"/>
  <c r="F452" i="22"/>
  <c r="F472" i="22"/>
  <c r="F474" i="22"/>
  <c r="F492" i="22"/>
  <c r="F496" i="22"/>
  <c r="F494" i="22"/>
  <c r="F543" i="22"/>
  <c r="F505" i="22"/>
  <c r="F517" i="22"/>
  <c r="F508" i="22"/>
  <c r="F498" i="22"/>
  <c r="F519" i="22"/>
  <c r="F536" i="22"/>
  <c r="F566" i="22"/>
  <c r="F468" i="22"/>
  <c r="F534" i="22"/>
  <c r="F575" i="22"/>
  <c r="F512" i="22"/>
  <c r="F557" i="22"/>
  <c r="F588" i="22"/>
  <c r="F562" i="22"/>
  <c r="F522" i="22"/>
  <c r="F582" i="22"/>
  <c r="F574" i="22"/>
  <c r="F601" i="22"/>
  <c r="F592" i="22"/>
  <c r="F644" i="22"/>
  <c r="F581" i="22"/>
  <c r="F627" i="22"/>
  <c r="F632" i="22"/>
  <c r="F616" i="22"/>
  <c r="F653" i="22"/>
  <c r="F611" i="22"/>
  <c r="F648" i="22"/>
  <c r="F663" i="22"/>
  <c r="F645" i="22"/>
  <c r="F646" i="22"/>
  <c r="F687" i="22"/>
  <c r="F665" i="22"/>
  <c r="F682" i="22"/>
  <c r="F679" i="22"/>
  <c r="F674" i="22"/>
  <c r="F698" i="22"/>
  <c r="F700" i="22"/>
  <c r="F714" i="22"/>
  <c r="F702" i="22"/>
  <c r="F711" i="22"/>
  <c r="F694" i="22"/>
  <c r="F690" i="22"/>
  <c r="F726" i="22"/>
  <c r="F731" i="22"/>
  <c r="F732" i="22"/>
  <c r="F751" i="22"/>
  <c r="F737" i="22"/>
  <c r="F759" i="22"/>
  <c r="F745" i="22"/>
  <c r="F788" i="22"/>
  <c r="F769" i="22"/>
  <c r="F761" i="22"/>
  <c r="F817" i="22"/>
  <c r="F793" i="22"/>
  <c r="F744" i="22"/>
  <c r="F791" i="22"/>
  <c r="F762" i="22"/>
  <c r="F809" i="22"/>
  <c r="F789" i="22"/>
  <c r="F816" i="22"/>
  <c r="F822" i="22"/>
  <c r="F880" i="22"/>
  <c r="F800" i="22"/>
  <c r="F807" i="22"/>
  <c r="F815" i="22"/>
  <c r="F847" i="22"/>
  <c r="F887" i="22"/>
  <c r="F738" i="22"/>
  <c r="F870" i="22"/>
  <c r="F841" i="22"/>
  <c r="F833" i="22"/>
  <c r="F884" i="22"/>
  <c r="F840" i="22"/>
  <c r="F851" i="22"/>
  <c r="F888" i="22"/>
  <c r="F896" i="22"/>
  <c r="F855" i="22"/>
  <c r="F831" i="22"/>
  <c r="F878" i="22"/>
  <c r="F901" i="22"/>
  <c r="F895" i="22"/>
  <c r="F892" i="22"/>
  <c r="F873" i="22"/>
  <c r="F903" i="22"/>
  <c r="F879" i="22"/>
  <c r="F906" i="22"/>
  <c r="F911" i="22"/>
  <c r="F918" i="22"/>
  <c r="F900" i="22"/>
  <c r="F933" i="22"/>
  <c r="F931" i="22"/>
  <c r="F924" i="22"/>
  <c r="F930" i="22"/>
  <c r="F936" i="22"/>
  <c r="F945" i="22"/>
  <c r="F926" i="22"/>
  <c r="F950" i="22"/>
  <c r="F948" i="22"/>
  <c r="F960" i="22"/>
  <c r="F952" i="22"/>
  <c r="F927" i="22"/>
  <c r="F981" i="22"/>
  <c r="F969" i="22"/>
  <c r="F943" i="22"/>
  <c r="F984" i="22"/>
  <c r="F993" i="22"/>
  <c r="F1002" i="22"/>
  <c r="F1003" i="22"/>
  <c r="F1013" i="22"/>
  <c r="F1016" i="22"/>
  <c r="F1007" i="22"/>
  <c r="F1032" i="22"/>
  <c r="F1033" i="22"/>
  <c r="F1038" i="22"/>
  <c r="F1008" i="22"/>
  <c r="F1021" i="22"/>
  <c r="F1030" i="22"/>
  <c r="F1027" i="22"/>
  <c r="F1045" i="22"/>
  <c r="F1047" i="22"/>
  <c r="F1049" i="22"/>
  <c r="F1054" i="22"/>
  <c r="F1057" i="22"/>
  <c r="F1058" i="22"/>
  <c r="F1052" i="22"/>
  <c r="F1060" i="22"/>
  <c r="F1074" i="22"/>
  <c r="F1073" i="22"/>
  <c r="F1070" i="22"/>
  <c r="F1081" i="22"/>
  <c r="F1086" i="22"/>
  <c r="F1092" i="22"/>
  <c r="F1109" i="22"/>
  <c r="F1097" i="22"/>
  <c r="F1100" i="22"/>
  <c r="F1101" i="22"/>
  <c r="F1128" i="22"/>
  <c r="F1113" i="22"/>
  <c r="F1121" i="22"/>
  <c r="F1117" i="22"/>
  <c r="F1119" i="22"/>
  <c r="F1120" i="22"/>
  <c r="F1135" i="22"/>
  <c r="F1141" i="22"/>
  <c r="F1140" i="22"/>
  <c r="F1149" i="22"/>
  <c r="F1168" i="22"/>
  <c r="F1150" i="22"/>
  <c r="F1156" i="22"/>
  <c r="F1159" i="22"/>
  <c r="F1166" i="22"/>
  <c r="F1171" i="22"/>
  <c r="F1177" i="22"/>
  <c r="F1182" i="22"/>
  <c r="F1190" i="22"/>
  <c r="F1187" i="22"/>
  <c r="F1192" i="22"/>
  <c r="F1197" i="22"/>
  <c r="F12" i="22"/>
  <c r="F23" i="22"/>
  <c r="F28" i="22"/>
  <c r="F38" i="22"/>
  <c r="F51" i="22"/>
  <c r="F44" i="22"/>
  <c r="F72" i="22"/>
  <c r="F81" i="22"/>
  <c r="F85" i="22"/>
  <c r="F97" i="22"/>
  <c r="F104" i="22"/>
  <c r="F122" i="22"/>
  <c r="F124" i="22"/>
  <c r="F149" i="22"/>
  <c r="F161" i="22"/>
  <c r="F166" i="22"/>
  <c r="F171" i="22"/>
  <c r="F188" i="22"/>
  <c r="F194" i="22"/>
  <c r="F191" i="22"/>
  <c r="F204" i="22"/>
  <c r="F219" i="22"/>
  <c r="F218" i="22"/>
  <c r="F232" i="22"/>
  <c r="F240" i="22"/>
  <c r="F259" i="22"/>
  <c r="F242" i="22"/>
  <c r="F272" i="22"/>
  <c r="F238" i="22"/>
  <c r="F298" i="22"/>
  <c r="F294" i="22"/>
  <c r="F302" i="22"/>
  <c r="F314" i="22"/>
  <c r="F342" i="22"/>
  <c r="F368" i="22"/>
  <c r="F329" i="22"/>
  <c r="F364" i="22"/>
  <c r="F367" i="22"/>
  <c r="F269" i="22"/>
  <c r="F389" i="22"/>
  <c r="F386" i="22"/>
  <c r="F395" i="22"/>
  <c r="F412" i="22"/>
  <c r="F419" i="22"/>
  <c r="F407" i="22"/>
  <c r="F425" i="22"/>
  <c r="F435" i="22"/>
  <c r="F485" i="22"/>
  <c r="F450" i="22"/>
  <c r="F390" i="22"/>
  <c r="F484" i="22"/>
  <c r="F479" i="22"/>
  <c r="F482" i="22"/>
  <c r="F490" i="22"/>
  <c r="F478" i="22"/>
  <c r="F439" i="22"/>
  <c r="F504" i="22"/>
  <c r="F495" i="22"/>
  <c r="F520" i="22"/>
  <c r="F514" i="22"/>
  <c r="F538" i="22"/>
  <c r="F539" i="22"/>
  <c r="F552" i="22"/>
  <c r="F544" i="22"/>
  <c r="F554" i="22"/>
  <c r="F563" i="22"/>
  <c r="F604" i="22"/>
  <c r="F573" i="22"/>
  <c r="F571" i="22"/>
  <c r="F589" i="22"/>
  <c r="F593" i="22"/>
  <c r="F619" i="22"/>
  <c r="F568" i="22"/>
  <c r="F608" i="22"/>
  <c r="F635" i="22"/>
  <c r="F603" i="22"/>
  <c r="F672" i="22"/>
  <c r="F659" i="22"/>
  <c r="F676" i="22"/>
  <c r="F662" i="22"/>
  <c r="F696" i="22"/>
  <c r="F685" i="22"/>
  <c r="F686" i="22"/>
  <c r="F678" i="22"/>
  <c r="F693" i="22"/>
  <c r="F710" i="22"/>
  <c r="F688" i="22"/>
  <c r="F743" i="22"/>
  <c r="F728" i="22"/>
  <c r="F740" i="22"/>
  <c r="F724" i="22"/>
  <c r="F721" i="22"/>
  <c r="F778" i="22"/>
  <c r="F801" i="22"/>
  <c r="F779" i="22"/>
  <c r="F722" i="22"/>
  <c r="F750" i="22"/>
  <c r="F821" i="22"/>
  <c r="F825" i="22"/>
  <c r="F803" i="22"/>
  <c r="F805" i="22"/>
  <c r="F804" i="22"/>
  <c r="F794" i="22"/>
  <c r="F787" i="22"/>
  <c r="F857" i="22"/>
  <c r="F806" i="22"/>
  <c r="F849" i="22"/>
  <c r="F813" i="22"/>
  <c r="F836" i="22"/>
  <c r="F802" i="22"/>
  <c r="F814" i="22"/>
  <c r="F867" i="22"/>
  <c r="F877" i="22"/>
  <c r="F872" i="22"/>
  <c r="F889" i="22"/>
  <c r="F881" i="22"/>
  <c r="F882" i="22"/>
  <c r="F894" i="22"/>
  <c r="F898" i="22"/>
  <c r="F899" i="22"/>
  <c r="F891" i="22"/>
  <c r="F912" i="22"/>
  <c r="F923" i="22"/>
  <c r="F928" i="22"/>
  <c r="F916" i="22"/>
  <c r="F921" i="22"/>
  <c r="F932" i="22"/>
  <c r="F937" i="22"/>
  <c r="F976" i="22"/>
  <c r="F970" i="22"/>
  <c r="F986" i="22"/>
  <c r="F967" i="22"/>
  <c r="F987" i="22"/>
  <c r="F962" i="22"/>
  <c r="F990" i="22"/>
  <c r="F996" i="22"/>
  <c r="F985" i="22"/>
  <c r="F992" i="22"/>
  <c r="F1006" i="22"/>
  <c r="F997" i="22"/>
  <c r="F1001" i="22"/>
  <c r="F1036" i="22"/>
  <c r="F1028" i="22"/>
  <c r="F1037" i="22"/>
  <c r="F1015" i="22"/>
  <c r="F1025" i="22"/>
  <c r="F1053" i="22"/>
  <c r="F1046" i="22"/>
  <c r="F1048" i="22"/>
  <c r="F1062" i="22"/>
  <c r="F1071" i="22"/>
  <c r="F1067" i="22"/>
  <c r="F1078" i="22"/>
  <c r="F1075" i="22"/>
  <c r="F1102" i="22"/>
  <c r="F1095" i="22"/>
  <c r="F1096" i="22"/>
  <c r="F1090" i="22"/>
  <c r="F1099" i="22"/>
  <c r="F1118" i="22"/>
  <c r="F1114" i="22"/>
  <c r="F1130" i="22"/>
  <c r="F1132" i="22"/>
  <c r="F1127" i="22"/>
  <c r="F1137" i="22"/>
  <c r="F1146" i="22"/>
  <c r="F1158" i="22"/>
  <c r="F1153" i="22"/>
  <c r="F1164" i="22"/>
  <c r="F1161" i="22"/>
  <c r="F1176" i="22"/>
  <c r="F1174" i="22"/>
  <c r="F1181" i="22"/>
  <c r="F1186" i="22"/>
  <c r="F1194" i="22"/>
  <c r="F8" i="22"/>
  <c r="F18" i="22"/>
  <c r="F27" i="22"/>
  <c r="F35" i="22"/>
  <c r="F53" i="22"/>
  <c r="F58" i="22"/>
  <c r="F66" i="22"/>
  <c r="F80" i="22"/>
  <c r="F89" i="22"/>
  <c r="F94" i="22"/>
  <c r="F100" i="22"/>
  <c r="F117" i="22"/>
  <c r="F120" i="22"/>
  <c r="F110" i="22"/>
  <c r="F140" i="22"/>
  <c r="F157" i="22"/>
  <c r="F167" i="22"/>
  <c r="F136" i="22"/>
  <c r="F180" i="22"/>
  <c r="F173" i="22"/>
  <c r="F220" i="22"/>
  <c r="F197" i="22"/>
  <c r="F225" i="22"/>
  <c r="F234" i="22"/>
  <c r="F241" i="22"/>
  <c r="F249" i="22"/>
  <c r="F262" i="22"/>
  <c r="F279" i="22"/>
  <c r="F278" i="22"/>
  <c r="F281" i="22"/>
  <c r="F296" i="22"/>
  <c r="F299" i="22"/>
  <c r="F323" i="22"/>
  <c r="F344" i="22"/>
  <c r="F343" i="22"/>
  <c r="F353" i="22"/>
  <c r="F347" i="22"/>
  <c r="F322" i="22"/>
  <c r="F358" i="22"/>
  <c r="F375" i="22"/>
  <c r="F387" i="22"/>
  <c r="F392" i="22"/>
  <c r="F394" i="22"/>
  <c r="F396" i="22"/>
  <c r="F417" i="22"/>
  <c r="F432" i="22"/>
  <c r="F411" i="22"/>
  <c r="F453" i="22"/>
  <c r="F418" i="22"/>
  <c r="F461" i="22"/>
  <c r="F457" i="22"/>
  <c r="F464" i="22"/>
  <c r="F446" i="22"/>
  <c r="F487" i="22"/>
  <c r="F511" i="22"/>
  <c r="F500" i="22"/>
  <c r="F469" i="22"/>
  <c r="F524" i="22"/>
  <c r="F465" i="22"/>
  <c r="F518" i="22"/>
  <c r="F471" i="22"/>
  <c r="F547" i="22"/>
  <c r="F553" i="22"/>
  <c r="F540" i="22"/>
  <c r="F550" i="22"/>
  <c r="F583" i="22"/>
  <c r="F373" i="22"/>
  <c r="F569" i="22"/>
  <c r="F579" i="22"/>
  <c r="F612" i="22"/>
  <c r="F598" i="22"/>
  <c r="F600" i="22"/>
  <c r="F629" i="22"/>
  <c r="F650" i="22"/>
  <c r="F620" i="22"/>
  <c r="F643" i="22"/>
  <c r="F617" i="22"/>
  <c r="F640" i="22"/>
  <c r="F667" i="22"/>
  <c r="F639" i="22"/>
  <c r="F658" i="22"/>
  <c r="F666" i="22"/>
  <c r="F692" i="22"/>
  <c r="F675" i="22"/>
  <c r="F683" i="22"/>
  <c r="F26" i="22"/>
  <c r="F36" i="22"/>
  <c r="F61" i="22"/>
  <c r="F79" i="22"/>
  <c r="F91" i="22"/>
  <c r="F129" i="22"/>
  <c r="F146" i="22"/>
  <c r="F159" i="22"/>
  <c r="F145" i="22"/>
  <c r="F178" i="22"/>
  <c r="F168" i="22"/>
  <c r="F250" i="22"/>
  <c r="F270" i="22"/>
  <c r="F271" i="22"/>
  <c r="F307" i="22"/>
  <c r="F311" i="22"/>
  <c r="F345" i="22"/>
  <c r="F325" i="22"/>
  <c r="F341" i="22"/>
  <c r="F366" i="22"/>
  <c r="F413" i="22"/>
  <c r="F405" i="22"/>
  <c r="F420" i="22"/>
  <c r="F437" i="22"/>
  <c r="F458" i="22"/>
  <c r="F486" i="22"/>
  <c r="F488" i="22"/>
  <c r="F509" i="22"/>
  <c r="F541" i="22"/>
  <c r="F521" i="22"/>
  <c r="F532" i="22"/>
  <c r="F548" i="22"/>
  <c r="F556" i="22"/>
  <c r="F572" i="22"/>
  <c r="F594" i="22"/>
  <c r="F584" i="22"/>
  <c r="F630" i="22"/>
  <c r="F626" i="22"/>
  <c r="F647" i="22"/>
  <c r="F661" i="22"/>
  <c r="F677" i="22"/>
  <c r="F708" i="22"/>
  <c r="F713" i="22"/>
  <c r="F715" i="22"/>
  <c r="F695" i="22"/>
  <c r="F785" i="22"/>
  <c r="F742" i="22"/>
  <c r="F799" i="22"/>
  <c r="F755" i="22"/>
  <c r="F768" i="22"/>
  <c r="F765" i="22"/>
  <c r="F781" i="22"/>
  <c r="F775" i="22"/>
  <c r="F811" i="22"/>
  <c r="F786" i="22"/>
  <c r="F818" i="22"/>
  <c r="F824" i="22"/>
  <c r="F832" i="22"/>
  <c r="F829" i="22"/>
  <c r="F826" i="22"/>
  <c r="F830" i="22"/>
  <c r="F854" i="22"/>
  <c r="F852" i="22"/>
  <c r="F858" i="22"/>
  <c r="F869" i="22"/>
  <c r="F866" i="22"/>
  <c r="F905" i="22"/>
  <c r="F875" i="22"/>
  <c r="F929" i="22"/>
  <c r="F850" i="22"/>
  <c r="F925" i="22"/>
  <c r="F940" i="22"/>
  <c r="F935" i="22"/>
  <c r="F941" i="22"/>
  <c r="F939" i="22"/>
  <c r="F961" i="22"/>
  <c r="F955" i="22"/>
  <c r="F953" i="22"/>
  <c r="F980" i="22"/>
  <c r="F965" i="22"/>
  <c r="F991" i="22"/>
  <c r="F995" i="22"/>
  <c r="F998" i="22"/>
  <c r="F978" i="22"/>
  <c r="F1019" i="22"/>
  <c r="F1017" i="22"/>
  <c r="F1024" i="22"/>
  <c r="F1034" i="22"/>
  <c r="F1059" i="22"/>
  <c r="F1050" i="22"/>
  <c r="F1051" i="22"/>
  <c r="F1112" i="22"/>
  <c r="F1079" i="22"/>
  <c r="F1080" i="22"/>
  <c r="F1085" i="22"/>
  <c r="F1089" i="22"/>
  <c r="F1098" i="22"/>
  <c r="F1115" i="22"/>
  <c r="F1110" i="22"/>
  <c r="F1138" i="22"/>
  <c r="F1139" i="22"/>
  <c r="F1134" i="22"/>
  <c r="F1143" i="22"/>
  <c r="F1162" i="22"/>
  <c r="F1167" i="22"/>
  <c r="F1155" i="22"/>
  <c r="F1172" i="22"/>
  <c r="F1179" i="22"/>
  <c r="F1188" i="22"/>
  <c r="F1193" i="22"/>
  <c r="F10" i="22"/>
  <c r="F31" i="22"/>
  <c r="F50" i="22"/>
  <c r="F68" i="22"/>
  <c r="F98" i="22"/>
  <c r="F106" i="22"/>
  <c r="F131" i="22"/>
  <c r="F164" i="22"/>
  <c r="F135" i="22"/>
  <c r="F172" i="22"/>
  <c r="F213" i="22"/>
  <c r="F246" i="22"/>
  <c r="F258" i="22"/>
  <c r="F261" i="22"/>
  <c r="F286" i="22"/>
  <c r="F291" i="22"/>
  <c r="F335" i="22"/>
  <c r="F327" i="22"/>
  <c r="F360" i="22"/>
  <c r="F378" i="22"/>
  <c r="F362" i="22"/>
  <c r="F402" i="22"/>
  <c r="F385" i="22"/>
  <c r="F416" i="22"/>
  <c r="F445" i="22"/>
  <c r="F459" i="22"/>
  <c r="F383" i="22"/>
  <c r="F456" i="22"/>
  <c r="F507" i="22"/>
  <c r="F546" i="22"/>
  <c r="F510" i="22"/>
  <c r="F564" i="22"/>
  <c r="F530" i="22"/>
  <c r="F561" i="22"/>
  <c r="F597" i="22"/>
  <c r="F614" i="22"/>
  <c r="F613" i="22"/>
  <c r="F565" i="22"/>
  <c r="F621" i="22"/>
  <c r="F660" i="22"/>
  <c r="F623" i="22"/>
  <c r="F723" i="22"/>
  <c r="F681" i="22"/>
  <c r="F701" i="22"/>
  <c r="F704" i="22"/>
  <c r="F757" i="22"/>
  <c r="F735" i="22"/>
  <c r="F741" i="22"/>
  <c r="F717" i="22"/>
  <c r="F725" i="22"/>
  <c r="F774" i="22"/>
  <c r="F746" i="22"/>
  <c r="F764" i="22"/>
  <c r="F784" i="22"/>
  <c r="F819" i="22"/>
  <c r="F810" i="22"/>
  <c r="F823" i="22"/>
  <c r="F835" i="22"/>
  <c r="F838" i="22"/>
  <c r="F834" i="22"/>
  <c r="F463" i="22"/>
  <c r="F871" i="22"/>
  <c r="F856" i="22"/>
  <c r="F859" i="22"/>
  <c r="F853" i="22"/>
  <c r="F861" i="22"/>
  <c r="F893" i="22"/>
  <c r="F839" i="22"/>
  <c r="F909" i="22"/>
  <c r="F890" i="22"/>
  <c r="F915" i="22"/>
  <c r="F947" i="22"/>
  <c r="F958" i="22"/>
  <c r="F942" i="22"/>
  <c r="F956" i="22"/>
  <c r="F957" i="22"/>
  <c r="F959" i="22"/>
  <c r="F973" i="22"/>
  <c r="F983" i="22"/>
  <c r="F971" i="22"/>
  <c r="F999" i="22"/>
  <c r="F979" i="22"/>
  <c r="F1035" i="22"/>
  <c r="F1026" i="22"/>
  <c r="F1029" i="22"/>
  <c r="F1004" i="22"/>
  <c r="F1012" i="22"/>
  <c r="F1020" i="22"/>
  <c r="F1041" i="22"/>
  <c r="F1063" i="22"/>
  <c r="F1023" i="22"/>
  <c r="F1068" i="22"/>
  <c r="F1064" i="22"/>
  <c r="F1087" i="22"/>
  <c r="F1082" i="22"/>
  <c r="F1108" i="22"/>
  <c r="F1094" i="22"/>
  <c r="F1093" i="22"/>
  <c r="F1105" i="22"/>
  <c r="F1107" i="22"/>
  <c r="F1124" i="22"/>
  <c r="F1131" i="22"/>
  <c r="F1136" i="22"/>
  <c r="F1142" i="22"/>
  <c r="F1151" i="22"/>
  <c r="F1157" i="22"/>
  <c r="F1160" i="22"/>
  <c r="F1175" i="22"/>
  <c r="F1180" i="22"/>
  <c r="F1191" i="22"/>
  <c r="F1196" i="22"/>
  <c r="F41" i="22"/>
  <c r="F59" i="22"/>
  <c r="F111" i="22"/>
  <c r="F93" i="22"/>
  <c r="F139" i="22"/>
  <c r="F226" i="22"/>
  <c r="F275" i="22"/>
  <c r="F312" i="22"/>
  <c r="F356" i="22"/>
  <c r="F371" i="22"/>
  <c r="F415" i="22"/>
  <c r="F454" i="22"/>
  <c r="F506" i="22"/>
  <c r="F462" i="22"/>
  <c r="F528" i="22"/>
  <c r="F516" i="22"/>
  <c r="F587" i="22"/>
  <c r="F625" i="22"/>
  <c r="F628" i="22"/>
  <c r="F671" i="22"/>
  <c r="F656" i="22"/>
  <c r="F707" i="22"/>
  <c r="F699" i="22"/>
  <c r="F212" i="22"/>
  <c r="F773" i="22"/>
  <c r="F790" i="22"/>
  <c r="F783" i="22"/>
  <c r="F782" i="22"/>
  <c r="F808" i="22"/>
  <c r="F846" i="22"/>
  <c r="F837" i="22"/>
  <c r="F862" i="22"/>
  <c r="F864" i="22"/>
  <c r="F885" i="22"/>
  <c r="F919" i="22"/>
  <c r="F922" i="22"/>
  <c r="F946" i="22"/>
  <c r="F951" i="22"/>
  <c r="F963" i="22"/>
  <c r="F972" i="22"/>
  <c r="F982" i="22"/>
  <c r="F1005" i="22"/>
  <c r="F1040" i="22"/>
  <c r="F1009" i="22"/>
  <c r="F1065" i="22"/>
  <c r="F1061" i="22"/>
  <c r="F1076" i="22"/>
  <c r="F1088" i="22"/>
  <c r="F1103" i="22"/>
  <c r="F1125" i="22"/>
  <c r="F1133" i="22"/>
  <c r="F1152" i="22"/>
  <c r="F1169" i="22"/>
  <c r="F1173" i="22"/>
  <c r="F1189" i="22"/>
  <c r="F45" i="22"/>
  <c r="F82" i="22"/>
  <c r="F123" i="22"/>
  <c r="F144" i="22"/>
  <c r="F200" i="22"/>
  <c r="F237" i="22"/>
  <c r="F268" i="22"/>
  <c r="F315" i="22"/>
  <c r="F346" i="22"/>
  <c r="F393" i="22"/>
  <c r="F410" i="22"/>
  <c r="F436" i="22"/>
  <c r="F481" i="22"/>
  <c r="F493" i="22"/>
  <c r="F515" i="22"/>
  <c r="F560" i="22"/>
  <c r="F555" i="22"/>
  <c r="F607" i="22"/>
  <c r="F609" i="22"/>
  <c r="F638" i="22"/>
  <c r="F706" i="22"/>
  <c r="F727" i="22"/>
  <c r="F760" i="22"/>
  <c r="F733" i="22"/>
  <c r="F780" i="22"/>
  <c r="F820" i="22"/>
  <c r="F792" i="22"/>
  <c r="F796" i="22"/>
  <c r="F844" i="22"/>
  <c r="F842" i="22"/>
  <c r="F860" i="22"/>
  <c r="F874" i="22"/>
  <c r="F886" i="22"/>
  <c r="F868" i="22"/>
  <c r="F910" i="22"/>
  <c r="F907" i="22"/>
  <c r="F944" i="22"/>
  <c r="F913" i="22"/>
  <c r="F977" i="22"/>
  <c r="F1011" i="22"/>
  <c r="F975" i="22"/>
  <c r="F989" i="22"/>
  <c r="F1018" i="22"/>
  <c r="F1039" i="22"/>
  <c r="F1043" i="22"/>
  <c r="F1069" i="22"/>
  <c r="F1077" i="22"/>
  <c r="F1083" i="22"/>
  <c r="F1111" i="22"/>
  <c r="F1126" i="22"/>
  <c r="F1148" i="22"/>
  <c r="F1147" i="22"/>
  <c r="F1165" i="22"/>
  <c r="F1178" i="22"/>
  <c r="F1195" i="22"/>
  <c r="F19" i="22"/>
  <c r="F92" i="22"/>
  <c r="F187" i="22"/>
  <c r="F247" i="22"/>
  <c r="F352" i="22"/>
  <c r="F406" i="22"/>
  <c r="F451" i="22"/>
  <c r="F501" i="22"/>
  <c r="F577" i="22"/>
  <c r="F636" i="22"/>
  <c r="F438" i="22"/>
  <c r="F712" i="22"/>
  <c r="F752" i="22"/>
  <c r="F812" i="22"/>
  <c r="F795" i="22"/>
  <c r="F843" i="22"/>
  <c r="F920" i="22"/>
  <c r="F902" i="22"/>
  <c r="F938" i="22"/>
  <c r="F949" i="22"/>
  <c r="F974" i="22"/>
  <c r="F994" i="22"/>
  <c r="F1031" i="22"/>
  <c r="F1066" i="22"/>
  <c r="F1106" i="22"/>
  <c r="F1122" i="22"/>
  <c r="F1145" i="22"/>
  <c r="F1170" i="22"/>
  <c r="F71" i="22"/>
  <c r="F147" i="22"/>
  <c r="F214" i="22"/>
  <c r="F289" i="22"/>
  <c r="F381" i="22"/>
  <c r="F403" i="22"/>
  <c r="F467" i="22"/>
  <c r="F535" i="22"/>
  <c r="F596" i="22"/>
  <c r="F657" i="22"/>
  <c r="F730" i="22"/>
  <c r="F680" i="22"/>
  <c r="F772" i="22"/>
  <c r="F770" i="22"/>
  <c r="F798" i="22"/>
  <c r="F865" i="22"/>
  <c r="F883" i="22"/>
  <c r="F914" i="22"/>
  <c r="F934" i="22"/>
  <c r="F988" i="22"/>
  <c r="F1010" i="22"/>
  <c r="F1042" i="22"/>
  <c r="F1072" i="22"/>
  <c r="F1091" i="22"/>
  <c r="F1123" i="22"/>
  <c r="F1163" i="22"/>
  <c r="F1183" i="22"/>
  <c r="F15" i="22"/>
  <c r="F48" i="22"/>
  <c r="F74" i="22"/>
  <c r="F130" i="22"/>
  <c r="F160" i="22"/>
  <c r="F216" i="22"/>
  <c r="F248" i="22"/>
  <c r="F276" i="22"/>
  <c r="F308" i="22"/>
  <c r="F355" i="22"/>
  <c r="F379" i="22"/>
  <c r="F429" i="22"/>
  <c r="F440" i="22"/>
  <c r="F533" i="22"/>
  <c r="F476" i="22"/>
  <c r="F558" i="22"/>
  <c r="F545" i="22"/>
  <c r="F591" i="22"/>
  <c r="F624" i="22"/>
  <c r="F664" i="22"/>
  <c r="F673" i="22"/>
  <c r="F670" i="22"/>
  <c r="F618" i="22"/>
  <c r="F739" i="22"/>
  <c r="F753" i="22"/>
  <c r="F776" i="22"/>
  <c r="F797" i="22"/>
  <c r="F827" i="22"/>
  <c r="F828" i="22"/>
  <c r="F845" i="22"/>
  <c r="F848" i="22"/>
  <c r="F863" i="22"/>
  <c r="F876" i="22"/>
  <c r="F908" i="22"/>
  <c r="F904" i="22"/>
  <c r="F917" i="22"/>
  <c r="F897" i="22"/>
  <c r="F954" i="22"/>
  <c r="F964" i="22"/>
  <c r="F968" i="22"/>
  <c r="F1000" i="22"/>
  <c r="F966" i="22"/>
  <c r="F1014" i="22"/>
  <c r="F1022" i="22"/>
  <c r="F1044" i="22"/>
  <c r="F1056" i="22"/>
  <c r="F1055" i="22"/>
  <c r="F1084" i="22"/>
  <c r="F1104" i="22"/>
  <c r="F1116" i="22"/>
  <c r="F1129" i="22"/>
  <c r="F1144" i="22"/>
  <c r="F1154" i="22"/>
  <c r="F1185" i="22"/>
  <c r="F1184" i="22"/>
  <c r="U120" i="33"/>
  <c r="V120" i="33" s="1"/>
  <c r="W120" i="33"/>
  <c r="X120" i="33" s="1"/>
  <c r="U121" i="33"/>
  <c r="V121" i="33" s="1"/>
  <c r="U115" i="33"/>
  <c r="V115" i="33" s="1"/>
  <c r="U107" i="33"/>
  <c r="V107" i="33" s="1"/>
  <c r="U106" i="33"/>
  <c r="V106" i="33" s="1"/>
  <c r="U103" i="33"/>
  <c r="V103" i="33" s="1"/>
  <c r="U99" i="33"/>
  <c r="V99" i="33" s="1"/>
  <c r="U89" i="33"/>
  <c r="V89" i="33" s="1"/>
  <c r="U94" i="33"/>
  <c r="V94" i="33" s="1"/>
  <c r="U109" i="33"/>
  <c r="V109" i="33" s="1"/>
  <c r="U95" i="33"/>
  <c r="V95" i="33" s="1"/>
  <c r="U85" i="33"/>
  <c r="V85" i="33" s="1"/>
  <c r="U92" i="33"/>
  <c r="V92" i="33" s="1"/>
  <c r="U88" i="33"/>
  <c r="V88" i="33" s="1"/>
  <c r="U82" i="33"/>
  <c r="V82" i="33" s="1"/>
  <c r="U84" i="33"/>
  <c r="V84" i="33" s="1"/>
  <c r="U79" i="33"/>
  <c r="V79" i="33" s="1"/>
  <c r="U76" i="33"/>
  <c r="V76" i="33" s="1"/>
  <c r="U77" i="33"/>
  <c r="V77" i="33" s="1"/>
  <c r="U75" i="33"/>
  <c r="V75" i="33" s="1"/>
  <c r="U73" i="33"/>
  <c r="V73" i="33" s="1"/>
  <c r="U65" i="33"/>
  <c r="V65" i="33" s="1"/>
  <c r="U61" i="33"/>
  <c r="V61" i="33" s="1"/>
  <c r="U60" i="33"/>
  <c r="V60" i="33" s="1"/>
  <c r="U114" i="33"/>
  <c r="V114" i="33" s="1"/>
  <c r="U97" i="33"/>
  <c r="V97" i="33" s="1"/>
  <c r="U52" i="33"/>
  <c r="V52" i="33" s="1"/>
  <c r="U51" i="33"/>
  <c r="V51" i="33" s="1"/>
  <c r="U47" i="33"/>
  <c r="V47" i="33" s="1"/>
  <c r="U117" i="33"/>
  <c r="V117" i="33" s="1"/>
  <c r="U102" i="33"/>
  <c r="V102" i="33" s="1"/>
  <c r="U70" i="33"/>
  <c r="V70" i="33" s="1"/>
  <c r="U66" i="33"/>
  <c r="V66" i="33" s="1"/>
  <c r="U63" i="33"/>
  <c r="V63" i="33" s="1"/>
  <c r="U105" i="33"/>
  <c r="V105" i="33" s="1"/>
  <c r="U53" i="33"/>
  <c r="V53" i="33" s="1"/>
  <c r="U57" i="33"/>
  <c r="V57" i="33" s="1"/>
  <c r="U48" i="33"/>
  <c r="V48" i="33" s="1"/>
  <c r="U31" i="33"/>
  <c r="V31" i="33" s="1"/>
  <c r="U33" i="33"/>
  <c r="V33" i="33" s="1"/>
  <c r="U25" i="33"/>
  <c r="V25" i="33" s="1"/>
  <c r="U23" i="33"/>
  <c r="V23" i="33" s="1"/>
  <c r="U36" i="33"/>
  <c r="V36" i="33" s="1"/>
  <c r="U20" i="33"/>
  <c r="V20" i="33" s="1"/>
  <c r="U46" i="33"/>
  <c r="V46" i="33" s="1"/>
  <c r="U42" i="33"/>
  <c r="V42" i="33" s="1"/>
  <c r="U28" i="33"/>
  <c r="V28" i="33" s="1"/>
  <c r="U27" i="33"/>
  <c r="V27" i="33" s="1"/>
  <c r="U19" i="33"/>
  <c r="V19" i="33" s="1"/>
  <c r="U14" i="33"/>
  <c r="V14" i="33" s="1"/>
  <c r="U11" i="33"/>
  <c r="V11" i="33" s="1"/>
  <c r="U41" i="33"/>
  <c r="V41" i="33" s="1"/>
  <c r="U40" i="33"/>
  <c r="V40" i="33" s="1"/>
  <c r="U34" i="33"/>
  <c r="V34" i="33" s="1"/>
  <c r="U21" i="33"/>
  <c r="V21" i="33" s="1"/>
  <c r="U16" i="33"/>
  <c r="V16" i="33" s="1"/>
  <c r="U12" i="33"/>
  <c r="V12" i="33" s="1"/>
  <c r="U8" i="33"/>
  <c r="V8" i="33" s="1"/>
  <c r="U9" i="33"/>
  <c r="V9" i="33" s="1"/>
  <c r="U17" i="33"/>
  <c r="V17" i="33" s="1"/>
  <c r="U37" i="33"/>
  <c r="V37" i="33" s="1"/>
  <c r="U26" i="33"/>
  <c r="V26" i="33" s="1"/>
  <c r="U39" i="33"/>
  <c r="V39" i="33" s="1"/>
  <c r="U45" i="33"/>
  <c r="V45" i="33" s="1"/>
  <c r="U98" i="33"/>
  <c r="V98" i="33" s="1"/>
  <c r="U62" i="33"/>
  <c r="V62" i="33" s="1"/>
  <c r="U72" i="33"/>
  <c r="V72" i="33" s="1"/>
  <c r="U49" i="33"/>
  <c r="V49" i="33" s="1"/>
  <c r="U74" i="33"/>
  <c r="V74" i="33" s="1"/>
  <c r="U83" i="33"/>
  <c r="V83" i="33" s="1"/>
  <c r="U91" i="33"/>
  <c r="V91" i="33" s="1"/>
  <c r="U110" i="33"/>
  <c r="V110" i="33" s="1"/>
  <c r="U111" i="33"/>
  <c r="V111" i="33" s="1"/>
  <c r="U43" i="33"/>
  <c r="V43" i="33" s="1"/>
  <c r="U15" i="33"/>
  <c r="V15" i="33" s="1"/>
  <c r="U30" i="33"/>
  <c r="V30" i="33" s="1"/>
  <c r="U50" i="33"/>
  <c r="V50" i="33" s="1"/>
  <c r="U96" i="33"/>
  <c r="V96" i="33" s="1"/>
  <c r="U64" i="33"/>
  <c r="V64" i="33" s="1"/>
  <c r="U69" i="33"/>
  <c r="V69" i="33" s="1"/>
  <c r="U81" i="33"/>
  <c r="V81" i="33" s="1"/>
  <c r="U90" i="33"/>
  <c r="V90" i="33" s="1"/>
  <c r="U108" i="33"/>
  <c r="V108" i="33" s="1"/>
  <c r="U13" i="33"/>
  <c r="V13" i="33" s="1"/>
  <c r="U24" i="33"/>
  <c r="V24" i="33" s="1"/>
  <c r="U29" i="33"/>
  <c r="V29" i="33" s="1"/>
  <c r="U44" i="33"/>
  <c r="V44" i="33" s="1"/>
  <c r="U54" i="33"/>
  <c r="V54" i="33" s="1"/>
  <c r="U56" i="33"/>
  <c r="V56" i="33" s="1"/>
  <c r="U87" i="33"/>
  <c r="V87" i="33" s="1"/>
  <c r="U101" i="33"/>
  <c r="V101" i="33" s="1"/>
  <c r="U118" i="33"/>
  <c r="V118" i="33" s="1"/>
  <c r="U10" i="33"/>
  <c r="V10" i="33" s="1"/>
  <c r="U22" i="33"/>
  <c r="V22" i="33" s="1"/>
  <c r="U32" i="33"/>
  <c r="V32" i="33" s="1"/>
  <c r="U55" i="33"/>
  <c r="V55" i="33" s="1"/>
  <c r="U86" i="33"/>
  <c r="V86" i="33" s="1"/>
  <c r="U59" i="33"/>
  <c r="V59" i="33" s="1"/>
  <c r="U68" i="33"/>
  <c r="V68" i="33" s="1"/>
  <c r="U71" i="33"/>
  <c r="V71" i="33" s="1"/>
  <c r="U113" i="33"/>
  <c r="V113" i="33" s="1"/>
  <c r="U58" i="33"/>
  <c r="V58" i="33" s="1"/>
  <c r="U100" i="33"/>
  <c r="V100" i="33" s="1"/>
  <c r="U116" i="33"/>
  <c r="V116" i="33" s="1"/>
  <c r="U35" i="33"/>
  <c r="V35" i="33" s="1"/>
  <c r="U67" i="33"/>
  <c r="V67" i="33" s="1"/>
  <c r="U80" i="33"/>
  <c r="V80" i="33" s="1"/>
  <c r="U93" i="33"/>
  <c r="V93" i="33" s="1"/>
  <c r="U112" i="33"/>
  <c r="V112" i="33" s="1"/>
  <c r="U38" i="33"/>
  <c r="V38" i="33" s="1"/>
  <c r="U18" i="33"/>
  <c r="V18" i="33" s="1"/>
  <c r="U78" i="33"/>
  <c r="V78" i="33" s="1"/>
  <c r="U104" i="33"/>
  <c r="V104" i="33" s="1"/>
  <c r="P1212" i="22"/>
  <c r="C42" i="17"/>
  <c r="Q13" i="22" l="1"/>
  <c r="R13" i="22" s="1"/>
  <c r="Q16" i="22"/>
  <c r="R16" i="22" s="1"/>
  <c r="Q26" i="22"/>
  <c r="R26" i="22" s="1"/>
  <c r="Q19" i="22"/>
  <c r="R19" i="22" s="1"/>
  <c r="Q27" i="22"/>
  <c r="R27" i="22" s="1"/>
  <c r="Q37" i="22"/>
  <c r="R37" i="22" s="1"/>
  <c r="Q35" i="22"/>
  <c r="R35" i="22" s="1"/>
  <c r="Q40" i="22"/>
  <c r="R40" i="22" s="1"/>
  <c r="Q45" i="22"/>
  <c r="R45" i="22" s="1"/>
  <c r="Q49" i="22"/>
  <c r="R49" i="22" s="1"/>
  <c r="Q48" i="22"/>
  <c r="R48" i="22" s="1"/>
  <c r="Q58" i="22"/>
  <c r="R58" i="22" s="1"/>
  <c r="Q44" i="22"/>
  <c r="R44" i="22" s="1"/>
  <c r="Q62" i="22"/>
  <c r="R62" i="22" s="1"/>
  <c r="Q64" i="22"/>
  <c r="R64" i="22" s="1"/>
  <c r="Q59" i="22"/>
  <c r="R59" i="22" s="1"/>
  <c r="Q78" i="22"/>
  <c r="R78" i="22" s="1"/>
  <c r="Q73" i="22"/>
  <c r="R73" i="22" s="1"/>
  <c r="Q89" i="22"/>
  <c r="R89" i="22" s="1"/>
  <c r="Q85" i="22"/>
  <c r="R85" i="22" s="1"/>
  <c r="Q74" i="22"/>
  <c r="R74" i="22" s="1"/>
  <c r="Q99" i="22"/>
  <c r="R99" i="22" s="1"/>
  <c r="Q92" i="22"/>
  <c r="R92" i="22" s="1"/>
  <c r="Q105" i="22"/>
  <c r="R105" i="22" s="1"/>
  <c r="Q104" i="22"/>
  <c r="R104" i="22" s="1"/>
  <c r="Q113" i="22"/>
  <c r="R113" i="22" s="1"/>
  <c r="Q122" i="22"/>
  <c r="R122" i="22" s="1"/>
  <c r="Q123" i="22"/>
  <c r="R123" i="22" s="1"/>
  <c r="Q131" i="22"/>
  <c r="R131" i="22" s="1"/>
  <c r="Q137" i="22"/>
  <c r="R137" i="22" s="1"/>
  <c r="Q154" i="22"/>
  <c r="R154" i="22" s="1"/>
  <c r="Q149" i="22"/>
  <c r="R149" i="22" s="1"/>
  <c r="Q142" i="22"/>
  <c r="R142" i="22" s="1"/>
  <c r="Q148" i="22"/>
  <c r="R148" i="22" s="1"/>
  <c r="Q93" i="22"/>
  <c r="R93" i="22" s="1"/>
  <c r="Q159" i="22"/>
  <c r="R159" i="22" s="1"/>
  <c r="Q166" i="22"/>
  <c r="R166" i="22" s="1"/>
  <c r="Q170" i="22"/>
  <c r="R170" i="22" s="1"/>
  <c r="Q171" i="22"/>
  <c r="R171" i="22" s="1"/>
  <c r="Q181" i="22"/>
  <c r="R181" i="22" s="1"/>
  <c r="Q145" i="22"/>
  <c r="R145" i="22" s="1"/>
  <c r="Q182" i="22"/>
  <c r="R182" i="22" s="1"/>
  <c r="Q172" i="22"/>
  <c r="R172" i="22" s="1"/>
  <c r="Q194" i="22"/>
  <c r="R194" i="22" s="1"/>
  <c r="Q173" i="22"/>
  <c r="R173" i="22" s="1"/>
  <c r="Q185" i="22"/>
  <c r="R185" i="22" s="1"/>
  <c r="Q201" i="22"/>
  <c r="R201" i="22" s="1"/>
  <c r="Q213" i="22"/>
  <c r="R213" i="22" s="1"/>
  <c r="Q223" i="22"/>
  <c r="R223" i="22" s="1"/>
  <c r="Q210" i="22"/>
  <c r="R210" i="22" s="1"/>
  <c r="Q219" i="22"/>
  <c r="R219" i="22" s="1"/>
  <c r="Q225" i="22"/>
  <c r="R225" i="22" s="1"/>
  <c r="Q246" i="22"/>
  <c r="R246" i="22" s="1"/>
  <c r="Q230" i="22"/>
  <c r="R230" i="22" s="1"/>
  <c r="Q250" i="22"/>
  <c r="R250" i="22" s="1"/>
  <c r="Q222" i="22"/>
  <c r="R222" i="22" s="1"/>
  <c r="Q241" i="22"/>
  <c r="R241" i="22" s="1"/>
  <c r="Q254" i="22"/>
  <c r="R254" i="22" s="1"/>
  <c r="Q249" i="22"/>
  <c r="R249" i="22" s="1"/>
  <c r="Q270" i="22"/>
  <c r="R270" i="22" s="1"/>
  <c r="Q247" i="22"/>
  <c r="R247" i="22" s="1"/>
  <c r="Q267" i="22"/>
  <c r="R267" i="22" s="1"/>
  <c r="Q280" i="22"/>
  <c r="R280" i="22" s="1"/>
  <c r="Q279" i="22"/>
  <c r="R279" i="22" s="1"/>
  <c r="Q202" i="22"/>
  <c r="R202" i="22" s="1"/>
  <c r="Q251" i="22"/>
  <c r="R251" i="22" s="1"/>
  <c r="Q286" i="22"/>
  <c r="R286" i="22" s="1"/>
  <c r="Q276" i="22"/>
  <c r="R276" i="22" s="1"/>
  <c r="Q281" i="22"/>
  <c r="R281" i="22" s="1"/>
  <c r="Q303" i="22"/>
  <c r="R303" i="22" s="1"/>
  <c r="Q296" i="22"/>
  <c r="R296" i="22" s="1"/>
  <c r="Q318" i="22"/>
  <c r="R318" i="22" s="1"/>
  <c r="Q312" i="22"/>
  <c r="R312" i="22" s="1"/>
  <c r="Q306" i="22"/>
  <c r="R306" i="22" s="1"/>
  <c r="Q315" i="22"/>
  <c r="R315" i="22" s="1"/>
  <c r="Q323" i="22"/>
  <c r="R323" i="22" s="1"/>
  <c r="Q314" i="22"/>
  <c r="R314" i="22" s="1"/>
  <c r="Q316" i="22"/>
  <c r="R316" i="22" s="1"/>
  <c r="Q350" i="22"/>
  <c r="R350" i="22" s="1"/>
  <c r="Q352" i="22"/>
  <c r="R352" i="22" s="1"/>
  <c r="Q332" i="22"/>
  <c r="R332" i="22" s="1"/>
  <c r="Q328" i="22"/>
  <c r="R328" i="22" s="1"/>
  <c r="Q353" i="22"/>
  <c r="R353" i="22" s="1"/>
  <c r="Q329" i="22"/>
  <c r="R329" i="22" s="1"/>
  <c r="Q346" i="22"/>
  <c r="R346" i="22" s="1"/>
  <c r="Q9" i="22"/>
  <c r="R9" i="22" s="1"/>
  <c r="Q15" i="22"/>
  <c r="R15" i="22" s="1"/>
  <c r="Q20" i="22"/>
  <c r="R20" i="22" s="1"/>
  <c r="Q30" i="22"/>
  <c r="R30" i="22" s="1"/>
  <c r="Q28" i="22"/>
  <c r="R28" i="22" s="1"/>
  <c r="Q34" i="22"/>
  <c r="R34" i="22" s="1"/>
  <c r="Q39" i="22"/>
  <c r="R39" i="22" s="1"/>
  <c r="Q42" i="22"/>
  <c r="R42" i="22" s="1"/>
  <c r="Q57" i="22"/>
  <c r="R57" i="22" s="1"/>
  <c r="Q56" i="22"/>
  <c r="R56" i="22" s="1"/>
  <c r="Q71" i="22"/>
  <c r="R71" i="22" s="1"/>
  <c r="Q77" i="22"/>
  <c r="R77" i="22" s="1"/>
  <c r="Q63" i="22"/>
  <c r="R63" i="22" s="1"/>
  <c r="Q81" i="22"/>
  <c r="R81" i="22" s="1"/>
  <c r="Q83" i="22"/>
  <c r="R83" i="22" s="1"/>
  <c r="Q95" i="22"/>
  <c r="R95" i="22" s="1"/>
  <c r="Q91" i="22"/>
  <c r="R91" i="22" s="1"/>
  <c r="Q108" i="22"/>
  <c r="R108" i="22" s="1"/>
  <c r="Q107" i="22"/>
  <c r="R107" i="22" s="1"/>
  <c r="Q114" i="22"/>
  <c r="R114" i="22" s="1"/>
  <c r="Q112" i="22"/>
  <c r="R112" i="22" s="1"/>
  <c r="Q115" i="22"/>
  <c r="R115" i="22" s="1"/>
  <c r="Q124" i="22"/>
  <c r="R124" i="22" s="1"/>
  <c r="Q156" i="22"/>
  <c r="R156" i="22" s="1"/>
  <c r="Q138" i="22"/>
  <c r="R138" i="22" s="1"/>
  <c r="Q164" i="22"/>
  <c r="R164" i="22" s="1"/>
  <c r="Q151" i="22"/>
  <c r="R151" i="22" s="1"/>
  <c r="Q155" i="22"/>
  <c r="R155" i="22" s="1"/>
  <c r="Q167" i="22"/>
  <c r="R167" i="22" s="1"/>
  <c r="Q163" i="22"/>
  <c r="R163" i="22" s="1"/>
  <c r="Q177" i="22"/>
  <c r="R177" i="22" s="1"/>
  <c r="Q183" i="22"/>
  <c r="R183" i="22" s="1"/>
  <c r="Q190" i="22"/>
  <c r="R190" i="22" s="1"/>
  <c r="Q199" i="22"/>
  <c r="R199" i="22" s="1"/>
  <c r="Q178" i="22"/>
  <c r="R178" i="22" s="1"/>
  <c r="Q207" i="22"/>
  <c r="R207" i="22" s="1"/>
  <c r="Q208" i="22"/>
  <c r="R208" i="22" s="1"/>
  <c r="Q197" i="22"/>
  <c r="R197" i="22" s="1"/>
  <c r="Q209" i="22"/>
  <c r="R209" i="22" s="1"/>
  <c r="Q231" i="22"/>
  <c r="R231" i="22" s="1"/>
  <c r="Q226" i="22"/>
  <c r="R226" i="22" s="1"/>
  <c r="Q236" i="22"/>
  <c r="R236" i="22" s="1"/>
  <c r="Q243" i="22"/>
  <c r="R243" i="22" s="1"/>
  <c r="Q215" i="22"/>
  <c r="R215" i="22" s="1"/>
  <c r="Q245" i="22"/>
  <c r="R245" i="22" s="1"/>
  <c r="Q228" i="22"/>
  <c r="R228" i="22" s="1"/>
  <c r="Q262" i="22"/>
  <c r="R262" i="22" s="1"/>
  <c r="Q274" i="22"/>
  <c r="R274" i="22" s="1"/>
  <c r="Q224" i="22"/>
  <c r="R224" i="22" s="1"/>
  <c r="Q268" i="22"/>
  <c r="R268" i="22" s="1"/>
  <c r="Q277" i="22"/>
  <c r="R277" i="22" s="1"/>
  <c r="Q284" i="22"/>
  <c r="R284" i="22" s="1"/>
  <c r="Q298" i="22"/>
  <c r="R298" i="22" s="1"/>
  <c r="Q285" i="22"/>
  <c r="R285" i="22" s="1"/>
  <c r="Q297" i="22"/>
  <c r="R297" i="22" s="1"/>
  <c r="Q305" i="22"/>
  <c r="R305" i="22" s="1"/>
  <c r="Q310" i="22"/>
  <c r="R310" i="22" s="1"/>
  <c r="Q313" i="22"/>
  <c r="R313" i="22" s="1"/>
  <c r="Q308" i="22"/>
  <c r="R308" i="22" s="1"/>
  <c r="Q348" i="22"/>
  <c r="R348" i="22" s="1"/>
  <c r="Q324" i="22"/>
  <c r="R324" i="22" s="1"/>
  <c r="Q368" i="22"/>
  <c r="R368" i="22" s="1"/>
  <c r="Q333" i="22"/>
  <c r="R333" i="22" s="1"/>
  <c r="Q351" i="22"/>
  <c r="R351" i="22" s="1"/>
  <c r="Q339" i="22"/>
  <c r="R339" i="22" s="1"/>
  <c r="Q384" i="22"/>
  <c r="R384" i="22" s="1"/>
  <c r="Q359" i="22"/>
  <c r="R359" i="22" s="1"/>
  <c r="Q365" i="22"/>
  <c r="R365" i="22" s="1"/>
  <c r="Q374" i="22"/>
  <c r="R374" i="22" s="1"/>
  <c r="Q380" i="22"/>
  <c r="R380" i="22" s="1"/>
  <c r="Q370" i="22"/>
  <c r="R370" i="22" s="1"/>
  <c r="Q377" i="22"/>
  <c r="R377" i="22" s="1"/>
  <c r="Q369" i="22"/>
  <c r="R369" i="22" s="1"/>
  <c r="Q388" i="22"/>
  <c r="R388" i="22" s="1"/>
  <c r="Q376" i="22"/>
  <c r="R376" i="22" s="1"/>
  <c r="Q398" i="22"/>
  <c r="R398" i="22" s="1"/>
  <c r="Q372" i="22"/>
  <c r="R372" i="22" s="1"/>
  <c r="Q434" i="22"/>
  <c r="R434" i="22" s="1"/>
  <c r="Q401" i="22"/>
  <c r="R401" i="22" s="1"/>
  <c r="Q409" i="22"/>
  <c r="R409" i="22" s="1"/>
  <c r="Q414" i="22"/>
  <c r="R414" i="22" s="1"/>
  <c r="Q448" i="22"/>
  <c r="R448" i="22" s="1"/>
  <c r="Q427" i="22"/>
  <c r="R427" i="22" s="1"/>
  <c r="Q423" i="22"/>
  <c r="R423" i="22" s="1"/>
  <c r="Q431" i="22"/>
  <c r="R431" i="22" s="1"/>
  <c r="Q12" i="22"/>
  <c r="R12" i="22" s="1"/>
  <c r="Q17" i="22"/>
  <c r="R17" i="22" s="1"/>
  <c r="Q23" i="22"/>
  <c r="R23" i="22" s="1"/>
  <c r="Q31" i="22"/>
  <c r="R31" i="22" s="1"/>
  <c r="Q14" i="22"/>
  <c r="R14" i="22" s="1"/>
  <c r="Q22" i="22"/>
  <c r="R22" i="22" s="1"/>
  <c r="Q29" i="22"/>
  <c r="R29" i="22" s="1"/>
  <c r="Q38" i="22"/>
  <c r="R38" i="22" s="1"/>
  <c r="Q50" i="22"/>
  <c r="R50" i="22" s="1"/>
  <c r="Q55" i="22"/>
  <c r="R55" i="22" s="1"/>
  <c r="Q70" i="22"/>
  <c r="R70" i="22" s="1"/>
  <c r="Q65" i="22"/>
  <c r="R65" i="22" s="1"/>
  <c r="Q79" i="22"/>
  <c r="R79" i="22" s="1"/>
  <c r="Q88" i="22"/>
  <c r="R88" i="22" s="1"/>
  <c r="Q87" i="22"/>
  <c r="R87" i="22" s="1"/>
  <c r="Q96" i="22"/>
  <c r="R96" i="22" s="1"/>
  <c r="Q106" i="22"/>
  <c r="R106" i="22" s="1"/>
  <c r="Q117" i="22"/>
  <c r="R117" i="22" s="1"/>
  <c r="Q132" i="22"/>
  <c r="R132" i="22" s="1"/>
  <c r="Q134" i="22"/>
  <c r="R134" i="22" s="1"/>
  <c r="Q141" i="22"/>
  <c r="R141" i="22" s="1"/>
  <c r="Q140" i="22"/>
  <c r="R140" i="22" s="1"/>
  <c r="Q153" i="22"/>
  <c r="R153" i="22" s="1"/>
  <c r="Q150" i="22"/>
  <c r="R150" i="22" s="1"/>
  <c r="Q158" i="22"/>
  <c r="R158" i="22" s="1"/>
  <c r="Q136" i="22"/>
  <c r="R136" i="22" s="1"/>
  <c r="Q187" i="22"/>
  <c r="R187" i="22" s="1"/>
  <c r="Q176" i="22"/>
  <c r="R176" i="22" s="1"/>
  <c r="Q186" i="22"/>
  <c r="R186" i="22" s="1"/>
  <c r="Q205" i="22"/>
  <c r="R205" i="22" s="1"/>
  <c r="Q216" i="22"/>
  <c r="R216" i="22" s="1"/>
  <c r="Q193" i="22"/>
  <c r="R193" i="22" s="1"/>
  <c r="Q227" i="22"/>
  <c r="R227" i="22" s="1"/>
  <c r="Q229" i="22"/>
  <c r="R229" i="22" s="1"/>
  <c r="Q237" i="22"/>
  <c r="R237" i="22" s="1"/>
  <c r="Q240" i="22"/>
  <c r="R240" i="22" s="1"/>
  <c r="Q256" i="22"/>
  <c r="R256" i="22" s="1"/>
  <c r="Q244" i="22"/>
  <c r="R244" i="22" s="1"/>
  <c r="Q196" i="22"/>
  <c r="R196" i="22" s="1"/>
  <c r="Q272" i="22"/>
  <c r="R272" i="22" s="1"/>
  <c r="Q257" i="22"/>
  <c r="R257" i="22" s="1"/>
  <c r="Q283" i="22"/>
  <c r="R283" i="22" s="1"/>
  <c r="Q301" i="22"/>
  <c r="R301" i="22" s="1"/>
  <c r="Q294" i="22"/>
  <c r="R294" i="22" s="1"/>
  <c r="Q311" i="22"/>
  <c r="R311" i="22" s="1"/>
  <c r="Q317" i="22"/>
  <c r="R317" i="22" s="1"/>
  <c r="Q309" i="22"/>
  <c r="R309" i="22" s="1"/>
  <c r="Q331" i="22"/>
  <c r="R331" i="22" s="1"/>
  <c r="Q327" i="22"/>
  <c r="R327" i="22" s="1"/>
  <c r="Q337" i="22"/>
  <c r="R337" i="22" s="1"/>
  <c r="Q290" i="22"/>
  <c r="R290" i="22" s="1"/>
  <c r="Q364" i="22"/>
  <c r="R364" i="22" s="1"/>
  <c r="Q341" i="22"/>
  <c r="R341" i="22" s="1"/>
  <c r="Q358" i="22"/>
  <c r="R358" i="22" s="1"/>
  <c r="Q371" i="22"/>
  <c r="R371" i="22" s="1"/>
  <c r="Q389" i="22"/>
  <c r="R389" i="22" s="1"/>
  <c r="Q362" i="22"/>
  <c r="R362" i="22" s="1"/>
  <c r="Q392" i="22"/>
  <c r="R392" i="22" s="1"/>
  <c r="Q406" i="22"/>
  <c r="R406" i="22" s="1"/>
  <c r="Q412" i="22"/>
  <c r="R412" i="22" s="1"/>
  <c r="Q405" i="22"/>
  <c r="R405" i="22" s="1"/>
  <c r="Q417" i="22"/>
  <c r="R417" i="22" s="1"/>
  <c r="Q429" i="22"/>
  <c r="R429" i="22" s="1"/>
  <c r="Q425" i="22"/>
  <c r="R425" i="22" s="1"/>
  <c r="Q416" i="22"/>
  <c r="R416" i="22" s="1"/>
  <c r="Q453" i="22"/>
  <c r="R453" i="22" s="1"/>
  <c r="Q436" i="22"/>
  <c r="R436" i="22" s="1"/>
  <c r="Q441" i="22"/>
  <c r="R441" i="22" s="1"/>
  <c r="Q461" i="22"/>
  <c r="R461" i="22" s="1"/>
  <c r="Q390" i="22"/>
  <c r="R390" i="22" s="1"/>
  <c r="Q457" i="22"/>
  <c r="R457" i="22" s="1"/>
  <c r="Q529" i="22"/>
  <c r="R529" i="22" s="1"/>
  <c r="Q486" i="22"/>
  <c r="R486" i="22" s="1"/>
  <c r="Q481" i="22"/>
  <c r="R481" i="22" s="1"/>
  <c r="Q383" i="22"/>
  <c r="R383" i="22" s="1"/>
  <c r="Q472" i="22"/>
  <c r="R472" i="22" s="1"/>
  <c r="Q490" i="22"/>
  <c r="R490" i="22" s="1"/>
  <c r="Q511" i="22"/>
  <c r="R511" i="22" s="1"/>
  <c r="Q478" i="22"/>
  <c r="R478" i="22" s="1"/>
  <c r="Q496" i="22"/>
  <c r="R496" i="22" s="1"/>
  <c r="Q493" i="22"/>
  <c r="R493" i="22" s="1"/>
  <c r="Q507" i="22"/>
  <c r="R507" i="22" s="1"/>
  <c r="Q476" i="22"/>
  <c r="R476" i="22" s="1"/>
  <c r="Q505" i="22"/>
  <c r="R505" i="22" s="1"/>
  <c r="Q465" i="22"/>
  <c r="R465" i="22" s="1"/>
  <c r="Q520" i="22"/>
  <c r="R520" i="22" s="1"/>
  <c r="Q518" i="22"/>
  <c r="R518" i="22" s="1"/>
  <c r="Q498" i="22"/>
  <c r="R498" i="22" s="1"/>
  <c r="Q510" i="22"/>
  <c r="R510" i="22" s="1"/>
  <c r="Q18" i="22"/>
  <c r="R18" i="22" s="1"/>
  <c r="Q33" i="22"/>
  <c r="R33" i="22" s="1"/>
  <c r="Q36" i="22"/>
  <c r="R36" i="22" s="1"/>
  <c r="Q54" i="22"/>
  <c r="R54" i="22" s="1"/>
  <c r="Q67" i="22"/>
  <c r="R67" i="22" s="1"/>
  <c r="Q68" i="22"/>
  <c r="R68" i="22" s="1"/>
  <c r="Q76" i="22"/>
  <c r="R76" i="22" s="1"/>
  <c r="Q98" i="22"/>
  <c r="R98" i="22" s="1"/>
  <c r="Q101" i="22"/>
  <c r="R101" i="22" s="1"/>
  <c r="Q109" i="22"/>
  <c r="R109" i="22" s="1"/>
  <c r="Q129" i="22"/>
  <c r="R129" i="22" s="1"/>
  <c r="Q125" i="22"/>
  <c r="R125" i="22" s="1"/>
  <c r="Q146" i="22"/>
  <c r="R146" i="22" s="1"/>
  <c r="Q161" i="22"/>
  <c r="R161" i="22" s="1"/>
  <c r="Q169" i="22"/>
  <c r="R169" i="22" s="1"/>
  <c r="Q135" i="22"/>
  <c r="R135" i="22" s="1"/>
  <c r="Q188" i="22"/>
  <c r="R188" i="22" s="1"/>
  <c r="Q192" i="22"/>
  <c r="R192" i="22" s="1"/>
  <c r="Q191" i="22"/>
  <c r="R191" i="22" s="1"/>
  <c r="Q204" i="22"/>
  <c r="R204" i="22" s="1"/>
  <c r="Q175" i="22"/>
  <c r="R175" i="22" s="1"/>
  <c r="Q218" i="22"/>
  <c r="R218" i="22" s="1"/>
  <c r="Q252" i="22"/>
  <c r="R252" i="22" s="1"/>
  <c r="Q253" i="22"/>
  <c r="R253" i="22" s="1"/>
  <c r="Q259" i="22"/>
  <c r="R259" i="22" s="1"/>
  <c r="Q265" i="22"/>
  <c r="R265" i="22" s="1"/>
  <c r="Q273" i="22"/>
  <c r="R273" i="22" s="1"/>
  <c r="Q282" i="22"/>
  <c r="R282" i="22" s="1"/>
  <c r="Q292" i="22"/>
  <c r="R292" i="22" s="1"/>
  <c r="Q291" i="22"/>
  <c r="R291" i="22" s="1"/>
  <c r="Q330" i="22"/>
  <c r="R330" i="22" s="1"/>
  <c r="Q319" i="22"/>
  <c r="R319" i="22" s="1"/>
  <c r="Q345" i="22"/>
  <c r="R345" i="22" s="1"/>
  <c r="Q326" i="22"/>
  <c r="R326" i="22" s="1"/>
  <c r="Q325" i="22"/>
  <c r="R325" i="22" s="1"/>
  <c r="Q354" i="22"/>
  <c r="R354" i="22" s="1"/>
  <c r="Q367" i="22"/>
  <c r="R367" i="22" s="1"/>
  <c r="Q269" i="22"/>
  <c r="R269" i="22" s="1"/>
  <c r="Q363" i="22"/>
  <c r="R363" i="22" s="1"/>
  <c r="Q386" i="22"/>
  <c r="R386" i="22" s="1"/>
  <c r="Q395" i="22"/>
  <c r="R395" i="22" s="1"/>
  <c r="Q444" i="22"/>
  <c r="R444" i="22" s="1"/>
  <c r="Q419" i="22"/>
  <c r="R419" i="22" s="1"/>
  <c r="Q407" i="22"/>
  <c r="R407" i="22" s="1"/>
  <c r="Q382" i="22"/>
  <c r="R382" i="22" s="1"/>
  <c r="Q435" i="22"/>
  <c r="R435" i="22" s="1"/>
  <c r="Q485" i="22"/>
  <c r="R485" i="22" s="1"/>
  <c r="Q445" i="22"/>
  <c r="R445" i="22" s="1"/>
  <c r="Q473" i="22"/>
  <c r="R473" i="22" s="1"/>
  <c r="Q430" i="22"/>
  <c r="R430" i="22" s="1"/>
  <c r="Q484" i="22"/>
  <c r="R484" i="22" s="1"/>
  <c r="Q426" i="22"/>
  <c r="R426" i="22" s="1"/>
  <c r="Q480" i="22"/>
  <c r="R480" i="22" s="1"/>
  <c r="Q533" i="22"/>
  <c r="R533" i="22" s="1"/>
  <c r="Q474" i="22"/>
  <c r="R474" i="22" s="1"/>
  <c r="Q491" i="22"/>
  <c r="R491" i="22" s="1"/>
  <c r="Q500" i="22"/>
  <c r="R500" i="22" s="1"/>
  <c r="Q494" i="22"/>
  <c r="R494" i="22" s="1"/>
  <c r="Q525" i="22"/>
  <c r="R525" i="22" s="1"/>
  <c r="Q541" i="22"/>
  <c r="R541" i="22" s="1"/>
  <c r="Q517" i="22"/>
  <c r="R517" i="22" s="1"/>
  <c r="Q527" i="22"/>
  <c r="R527" i="22" s="1"/>
  <c r="Q514" i="22"/>
  <c r="R514" i="22" s="1"/>
  <c r="Q519" i="22"/>
  <c r="R519" i="22" s="1"/>
  <c r="Q547" i="22"/>
  <c r="R547" i="22" s="1"/>
  <c r="Q539" i="22"/>
  <c r="R539" i="22" s="1"/>
  <c r="Q553" i="22"/>
  <c r="R553" i="22" s="1"/>
  <c r="Q468" i="22"/>
  <c r="R468" i="22" s="1"/>
  <c r="Q548" i="22"/>
  <c r="R548" i="22" s="1"/>
  <c r="Q560" i="22"/>
  <c r="R560" i="22" s="1"/>
  <c r="Q530" i="22"/>
  <c r="R530" i="22" s="1"/>
  <c r="Q512" i="22"/>
  <c r="R512" i="22" s="1"/>
  <c r="Q563" i="22"/>
  <c r="R563" i="22" s="1"/>
  <c r="Q373" i="22"/>
  <c r="R373" i="22" s="1"/>
  <c r="Q604" i="22"/>
  <c r="R604" i="22" s="1"/>
  <c r="Q562" i="22"/>
  <c r="R562" i="22" s="1"/>
  <c r="Q555" i="22"/>
  <c r="R555" i="22" s="1"/>
  <c r="Q597" i="22"/>
  <c r="R597" i="22" s="1"/>
  <c r="Q591" i="22"/>
  <c r="R591" i="22" s="1"/>
  <c r="Q574" i="22"/>
  <c r="R574" i="22" s="1"/>
  <c r="Q598" i="22"/>
  <c r="R598" i="22" s="1"/>
  <c r="Q593" i="22"/>
  <c r="R593" i="22" s="1"/>
  <c r="Q600" i="22"/>
  <c r="R600" i="22" s="1"/>
  <c r="Q644" i="22"/>
  <c r="R644" i="22" s="1"/>
  <c r="Q613" i="22"/>
  <c r="R613" i="22" s="1"/>
  <c r="Q624" i="22"/>
  <c r="R624" i="22" s="1"/>
  <c r="Q630" i="22"/>
  <c r="R630" i="22" s="1"/>
  <c r="Q632" i="22"/>
  <c r="R632" i="22" s="1"/>
  <c r="Q635" i="22"/>
  <c r="R635" i="22" s="1"/>
  <c r="Q643" i="22"/>
  <c r="R643" i="22" s="1"/>
  <c r="Q603" i="22"/>
  <c r="R603" i="22" s="1"/>
  <c r="Q611" i="22"/>
  <c r="R611" i="22" s="1"/>
  <c r="Q664" i="22"/>
  <c r="R664" i="22" s="1"/>
  <c r="Q647" i="22"/>
  <c r="R647" i="22" s="1"/>
  <c r="Q657" i="22"/>
  <c r="R657" i="22" s="1"/>
  <c r="Q645" i="22"/>
  <c r="R645" i="22" s="1"/>
  <c r="Q639" i="22"/>
  <c r="R639" i="22" s="1"/>
  <c r="Q662" i="22"/>
  <c r="R662" i="22" s="1"/>
  <c r="Q658" i="22"/>
  <c r="R658" i="22" s="1"/>
  <c r="Q665" i="22"/>
  <c r="R665" i="22" s="1"/>
  <c r="Q677" i="22"/>
  <c r="R677" i="22" s="1"/>
  <c r="Q438" i="22"/>
  <c r="R438" i="22" s="1"/>
  <c r="Q723" i="22"/>
  <c r="R723" i="22" s="1"/>
  <c r="Q674" i="22"/>
  <c r="R674" i="22" s="1"/>
  <c r="Q678" i="22"/>
  <c r="R678" i="22" s="1"/>
  <c r="Q683" i="22"/>
  <c r="R683" i="22" s="1"/>
  <c r="Q693" i="22"/>
  <c r="R693" i="22" s="1"/>
  <c r="Q714" i="22"/>
  <c r="R714" i="22" s="1"/>
  <c r="Q701" i="22"/>
  <c r="R701" i="22" s="1"/>
  <c r="Q715" i="22"/>
  <c r="R715" i="22" s="1"/>
  <c r="Q727" i="22"/>
  <c r="R727" i="22" s="1"/>
  <c r="Q694" i="22"/>
  <c r="R694" i="22" s="1"/>
  <c r="Q712" i="22"/>
  <c r="R712" i="22" s="1"/>
  <c r="Q728" i="22"/>
  <c r="R728" i="22" s="1"/>
  <c r="Q785" i="22"/>
  <c r="R785" i="22" s="1"/>
  <c r="Q731" i="22"/>
  <c r="R731" i="22" s="1"/>
  <c r="Q742" i="22"/>
  <c r="R742" i="22" s="1"/>
  <c r="Q680" i="22"/>
  <c r="R680" i="22" s="1"/>
  <c r="Q212" i="22"/>
  <c r="R212" i="22" s="1"/>
  <c r="Q737" i="22"/>
  <c r="R737" i="22" s="1"/>
  <c r="Q778" i="22"/>
  <c r="R778" i="22" s="1"/>
  <c r="Q755" i="22"/>
  <c r="R755" i="22" s="1"/>
  <c r="Q801" i="22"/>
  <c r="R801" i="22" s="1"/>
  <c r="Q788" i="22"/>
  <c r="R788" i="22" s="1"/>
  <c r="Q780" i="22"/>
  <c r="R780" i="22" s="1"/>
  <c r="Q776" i="22"/>
  <c r="R776" i="22" s="1"/>
  <c r="Q765" i="22"/>
  <c r="R765" i="22" s="1"/>
  <c r="Q750" i="22"/>
  <c r="R750" i="22" s="1"/>
  <c r="Q820" i="22"/>
  <c r="R820" i="22" s="1"/>
  <c r="Q797" i="22"/>
  <c r="R797" i="22" s="1"/>
  <c r="Q812" i="22"/>
  <c r="R812" i="22" s="1"/>
  <c r="Q803" i="22"/>
  <c r="R803" i="22" s="1"/>
  <c r="Q819" i="22"/>
  <c r="R819" i="22" s="1"/>
  <c r="Q786" i="22"/>
  <c r="R786" i="22" s="1"/>
  <c r="Q810" i="22"/>
  <c r="R810" i="22" s="1"/>
  <c r="Q794" i="22"/>
  <c r="R794" i="22" s="1"/>
  <c r="Q828" i="22"/>
  <c r="R828" i="22" s="1"/>
  <c r="Q795" i="22"/>
  <c r="R795" i="22" s="1"/>
  <c r="Q808" i="22"/>
  <c r="R808" i="22" s="1"/>
  <c r="Q806" i="22"/>
  <c r="R806" i="22" s="1"/>
  <c r="Q829" i="22"/>
  <c r="R829" i="22" s="1"/>
  <c r="Q834" i="22"/>
  <c r="R834" i="22" s="1"/>
  <c r="Q826" i="22"/>
  <c r="R826" i="22" s="1"/>
  <c r="Q836" i="22"/>
  <c r="R836" i="22" s="1"/>
  <c r="Q843" i="22"/>
  <c r="R843" i="22" s="1"/>
  <c r="Q837" i="22"/>
  <c r="R837" i="22" s="1"/>
  <c r="Q860" i="22"/>
  <c r="R860" i="22" s="1"/>
  <c r="Q867" i="22"/>
  <c r="R867" i="22" s="1"/>
  <c r="Q859" i="22"/>
  <c r="R859" i="22" s="1"/>
  <c r="Q858" i="22"/>
  <c r="R858" i="22" s="1"/>
  <c r="Q853" i="22"/>
  <c r="R853" i="22" s="1"/>
  <c r="Q889" i="22"/>
  <c r="R889" i="22" s="1"/>
  <c r="Q864" i="22"/>
  <c r="R864" i="22" s="1"/>
  <c r="Q886" i="22"/>
  <c r="R886" i="22" s="1"/>
  <c r="Q908" i="22"/>
  <c r="R908" i="22" s="1"/>
  <c r="Q894" i="22"/>
  <c r="R894" i="22" s="1"/>
  <c r="Q875" i="22"/>
  <c r="R875" i="22" s="1"/>
  <c r="Q909" i="22"/>
  <c r="R909" i="22" s="1"/>
  <c r="Q929" i="22"/>
  <c r="R929" i="22" s="1"/>
  <c r="Q891" i="22"/>
  <c r="R891" i="22" s="1"/>
  <c r="Q910" i="22"/>
  <c r="R910" i="22" s="1"/>
  <c r="Q917" i="22"/>
  <c r="R917" i="22" s="1"/>
  <c r="Q938" i="22"/>
  <c r="R938" i="22" s="1"/>
  <c r="Q928" i="22"/>
  <c r="R928" i="22" s="1"/>
  <c r="Q958" i="22"/>
  <c r="R958" i="22" s="1"/>
  <c r="Q935" i="22"/>
  <c r="R935" i="22" s="1"/>
  <c r="Q942" i="22"/>
  <c r="R942" i="22" s="1"/>
  <c r="Q932" i="22"/>
  <c r="R932" i="22" s="1"/>
  <c r="Q954" i="22"/>
  <c r="R954" i="22" s="1"/>
  <c r="Q949" i="22"/>
  <c r="R949" i="22" s="1"/>
  <c r="Q11" i="22"/>
  <c r="R11" i="22" s="1"/>
  <c r="Q32" i="22"/>
  <c r="R32" i="22" s="1"/>
  <c r="Q53" i="22"/>
  <c r="R53" i="22" s="1"/>
  <c r="Q61" i="22"/>
  <c r="R61" i="22" s="1"/>
  <c r="Q72" i="22"/>
  <c r="R72" i="22" s="1"/>
  <c r="Q84" i="22"/>
  <c r="R84" i="22" s="1"/>
  <c r="Q90" i="22"/>
  <c r="R90" i="22" s="1"/>
  <c r="Q111" i="22"/>
  <c r="R111" i="22" s="1"/>
  <c r="Q120" i="22"/>
  <c r="R120" i="22" s="1"/>
  <c r="Q110" i="22"/>
  <c r="R110" i="22" s="1"/>
  <c r="Q133" i="22"/>
  <c r="R133" i="22" s="1"/>
  <c r="Q128" i="22"/>
  <c r="R128" i="22" s="1"/>
  <c r="Q174" i="22"/>
  <c r="R174" i="22" s="1"/>
  <c r="Q139" i="22"/>
  <c r="R139" i="22" s="1"/>
  <c r="Q200" i="22"/>
  <c r="R200" i="22" s="1"/>
  <c r="Q168" i="22"/>
  <c r="R168" i="22" s="1"/>
  <c r="Q217" i="22"/>
  <c r="R217" i="22" s="1"/>
  <c r="Q235" i="22"/>
  <c r="R235" i="22" s="1"/>
  <c r="Q255" i="22"/>
  <c r="R255" i="22" s="1"/>
  <c r="Q242" i="22"/>
  <c r="R242" i="22" s="1"/>
  <c r="Q278" i="22"/>
  <c r="R278" i="22" s="1"/>
  <c r="Q307" i="22"/>
  <c r="R307" i="22" s="1"/>
  <c r="Q300" i="22"/>
  <c r="R300" i="22" s="1"/>
  <c r="Q320" i="22"/>
  <c r="R320" i="22" s="1"/>
  <c r="Q338" i="22"/>
  <c r="R338" i="22" s="1"/>
  <c r="Q356" i="22"/>
  <c r="R356" i="22" s="1"/>
  <c r="Q347" i="22"/>
  <c r="R347" i="22" s="1"/>
  <c r="Q357" i="22"/>
  <c r="R357" i="22" s="1"/>
  <c r="Q361" i="22"/>
  <c r="R361" i="22" s="1"/>
  <c r="Q387" i="22"/>
  <c r="R387" i="22" s="1"/>
  <c r="Q413" i="22"/>
  <c r="R413" i="22" s="1"/>
  <c r="Q415" i="22"/>
  <c r="R415" i="22" s="1"/>
  <c r="Q408" i="22"/>
  <c r="R408" i="22" s="1"/>
  <c r="Q420" i="22"/>
  <c r="R420" i="22" s="1"/>
  <c r="Q454" i="22"/>
  <c r="R454" i="22" s="1"/>
  <c r="Q418" i="22"/>
  <c r="R418" i="22" s="1"/>
  <c r="Q440" i="22"/>
  <c r="R440" i="22" s="1"/>
  <c r="Q443" i="22"/>
  <c r="R443" i="22" s="1"/>
  <c r="Q442" i="22"/>
  <c r="R442" i="22" s="1"/>
  <c r="Q446" i="22"/>
  <c r="R446" i="22" s="1"/>
  <c r="Q487" i="22"/>
  <c r="R487" i="22" s="1"/>
  <c r="Q467" i="22"/>
  <c r="R467" i="22" s="1"/>
  <c r="Q470" i="22"/>
  <c r="R470" i="22" s="1"/>
  <c r="Q466" i="22"/>
  <c r="R466" i="22" s="1"/>
  <c r="Q524" i="22"/>
  <c r="R524" i="22" s="1"/>
  <c r="Q501" i="22"/>
  <c r="R501" i="22" s="1"/>
  <c r="Q508" i="22"/>
  <c r="R508" i="22" s="1"/>
  <c r="Q424" i="22"/>
  <c r="R424" i="22" s="1"/>
  <c r="Q558" i="22"/>
  <c r="R558" i="22" s="1"/>
  <c r="Q499" i="22"/>
  <c r="R499" i="22" s="1"/>
  <c r="Q564" i="22"/>
  <c r="R564" i="22" s="1"/>
  <c r="Q540" i="22"/>
  <c r="R540" i="22" s="1"/>
  <c r="Q551" i="22"/>
  <c r="R551" i="22" s="1"/>
  <c r="Q554" i="22"/>
  <c r="R554" i="22" s="1"/>
  <c r="Q556" i="22"/>
  <c r="R556" i="22" s="1"/>
  <c r="Q549" i="22"/>
  <c r="R549" i="22" s="1"/>
  <c r="Q587" i="22"/>
  <c r="R587" i="22" s="1"/>
  <c r="Q573" i="22"/>
  <c r="R573" i="22" s="1"/>
  <c r="Q610" i="22"/>
  <c r="R610" i="22" s="1"/>
  <c r="Q612" i="22"/>
  <c r="R612" i="22" s="1"/>
  <c r="Q596" i="22"/>
  <c r="R596" i="22" s="1"/>
  <c r="Q622" i="22"/>
  <c r="R622" i="22" s="1"/>
  <c r="Q584" i="22"/>
  <c r="R584" i="22" s="1"/>
  <c r="Q629" i="22"/>
  <c r="R629" i="22" s="1"/>
  <c r="Q595" i="22"/>
  <c r="R595" i="22" s="1"/>
  <c r="Q608" i="22"/>
  <c r="R608" i="22" s="1"/>
  <c r="Q565" i="22"/>
  <c r="R565" i="22" s="1"/>
  <c r="Q599" i="22"/>
  <c r="R599" i="22" s="1"/>
  <c r="Q609" i="22"/>
  <c r="R609" i="22" s="1"/>
  <c r="Q672" i="22"/>
  <c r="R672" i="22" s="1"/>
  <c r="Q615" i="22"/>
  <c r="R615" i="22" s="1"/>
  <c r="Q667" i="22"/>
  <c r="R667" i="22" s="1"/>
  <c r="Q671" i="22"/>
  <c r="R671" i="22" s="1"/>
  <c r="Q668" i="22"/>
  <c r="R668" i="22" s="1"/>
  <c r="Q623" i="22"/>
  <c r="R623" i="22" s="1"/>
  <c r="Q666" i="22"/>
  <c r="R666" i="22" s="1"/>
  <c r="Q697" i="22"/>
  <c r="R697" i="22" s="1"/>
  <c r="Q686" i="22"/>
  <c r="R686" i="22" s="1"/>
  <c r="Q708" i="22"/>
  <c r="R708" i="22" s="1"/>
  <c r="Q691" i="22"/>
  <c r="R691" i="22" s="1"/>
  <c r="Q670" i="22"/>
  <c r="R670" i="22" s="1"/>
  <c r="Q710" i="22"/>
  <c r="R710" i="22" s="1"/>
  <c r="Q719" i="22"/>
  <c r="R719" i="22" s="1"/>
  <c r="Q704" i="22"/>
  <c r="R704" i="22" s="1"/>
  <c r="Q695" i="22"/>
  <c r="R695" i="22" s="1"/>
  <c r="Q777" i="22"/>
  <c r="R777" i="22" s="1"/>
  <c r="Q760" i="22"/>
  <c r="R760" i="22" s="1"/>
  <c r="Q739" i="22"/>
  <c r="R739" i="22" s="1"/>
  <c r="Q767" i="22"/>
  <c r="R767" i="22" s="1"/>
  <c r="Q721" i="22"/>
  <c r="R721" i="22" s="1"/>
  <c r="Q717" i="22"/>
  <c r="R717" i="22" s="1"/>
  <c r="Q771" i="22"/>
  <c r="R771" i="22" s="1"/>
  <c r="Q725" i="22"/>
  <c r="R725" i="22" s="1"/>
  <c r="Q779" i="22"/>
  <c r="R779" i="22" s="1"/>
  <c r="Q749" i="22"/>
  <c r="R749" i="22" s="1"/>
  <c r="Q746" i="22"/>
  <c r="R746" i="22" s="1"/>
  <c r="Q793" i="22"/>
  <c r="R793" i="22" s="1"/>
  <c r="Q775" i="22"/>
  <c r="R775" i="22" s="1"/>
  <c r="Q783" i="22"/>
  <c r="R783" i="22" s="1"/>
  <c r="Q809" i="22"/>
  <c r="R809" i="22" s="1"/>
  <c r="Q770" i="22"/>
  <c r="R770" i="22" s="1"/>
  <c r="Q818" i="22"/>
  <c r="R818" i="22" s="1"/>
  <c r="Q880" i="22"/>
  <c r="R880" i="22" s="1"/>
  <c r="Q835" i="22"/>
  <c r="R835" i="22" s="1"/>
  <c r="Q844" i="22"/>
  <c r="R844" i="22" s="1"/>
  <c r="Q847" i="22"/>
  <c r="R847" i="22" s="1"/>
  <c r="Q846" i="22"/>
  <c r="R846" i="22" s="1"/>
  <c r="Q463" i="22"/>
  <c r="R463" i="22" s="1"/>
  <c r="Q841" i="22"/>
  <c r="R841" i="22" s="1"/>
  <c r="Q854" i="22"/>
  <c r="R854" i="22" s="1"/>
  <c r="Q863" i="22"/>
  <c r="R863" i="22" s="1"/>
  <c r="Q851" i="22"/>
  <c r="R851" i="22" s="1"/>
  <c r="Q874" i="22"/>
  <c r="R874" i="22" s="1"/>
  <c r="Q869" i="22"/>
  <c r="R869" i="22" s="1"/>
  <c r="Q831" i="22"/>
  <c r="R831" i="22" s="1"/>
  <c r="Q893" i="22"/>
  <c r="R893" i="22" s="1"/>
  <c r="Q883" i="22"/>
  <c r="R883" i="22" s="1"/>
  <c r="Q892" i="22"/>
  <c r="R892" i="22" s="1"/>
  <c r="Q904" i="22"/>
  <c r="R904" i="22" s="1"/>
  <c r="Q890" i="22"/>
  <c r="R890" i="22" s="1"/>
  <c r="Q906" i="22"/>
  <c r="R906" i="22" s="1"/>
  <c r="Q925" i="22"/>
  <c r="R925" i="22" s="1"/>
  <c r="Q922" i="22"/>
  <c r="R922" i="22" s="1"/>
  <c r="Q933" i="22"/>
  <c r="R933" i="22" s="1"/>
  <c r="Q914" i="22"/>
  <c r="R914" i="22" s="1"/>
  <c r="Q941" i="22"/>
  <c r="R941" i="22" s="1"/>
  <c r="Q936" i="22"/>
  <c r="R936" i="22" s="1"/>
  <c r="Q957" i="22"/>
  <c r="R957" i="22" s="1"/>
  <c r="Q961" i="22"/>
  <c r="R961" i="22" s="1"/>
  <c r="Q959" i="22"/>
  <c r="R959" i="22" s="1"/>
  <c r="Q986" i="22"/>
  <c r="R986" i="22" s="1"/>
  <c r="Q963" i="22"/>
  <c r="R963" i="22" s="1"/>
  <c r="Q977" i="22"/>
  <c r="R977" i="22" s="1"/>
  <c r="Q968" i="22"/>
  <c r="R968" i="22" s="1"/>
  <c r="Q962" i="22"/>
  <c r="R962" i="22" s="1"/>
  <c r="Q965" i="22"/>
  <c r="R965" i="22" s="1"/>
  <c r="Q999" i="22"/>
  <c r="R999" i="22" s="1"/>
  <c r="Q991" i="22"/>
  <c r="R991" i="22" s="1"/>
  <c r="Q985" i="22"/>
  <c r="R985" i="22" s="1"/>
  <c r="Q975" i="22"/>
  <c r="R975" i="22" s="1"/>
  <c r="Q966" i="22"/>
  <c r="R966" i="22" s="1"/>
  <c r="Q994" i="22"/>
  <c r="R994" i="22" s="1"/>
  <c r="Q997" i="22"/>
  <c r="R997" i="22" s="1"/>
  <c r="Q1029" i="22"/>
  <c r="R1029" i="22" s="1"/>
  <c r="Q1019" i="22"/>
  <c r="R1019" i="22" s="1"/>
  <c r="Q1004" i="22"/>
  <c r="R1004" i="22" s="1"/>
  <c r="Q1028" i="22"/>
  <c r="R1028" i="22" s="1"/>
  <c r="Q1022" i="22"/>
  <c r="R1022" i="22" s="1"/>
  <c r="Q1031" i="22"/>
  <c r="R1031" i="22" s="1"/>
  <c r="Q1009" i="22"/>
  <c r="R1009" i="22" s="1"/>
  <c r="Q1025" i="22"/>
  <c r="R1025" i="22" s="1"/>
  <c r="Q1059" i="22"/>
  <c r="R1059" i="22" s="1"/>
  <c r="Q1063" i="22"/>
  <c r="R1063" i="22" s="1"/>
  <c r="Q1050" i="22"/>
  <c r="R1050" i="22" s="1"/>
  <c r="Q1048" i="22"/>
  <c r="R1048" i="22" s="1"/>
  <c r="Q1066" i="22"/>
  <c r="R1066" i="22" s="1"/>
  <c r="Q1061" i="22"/>
  <c r="R1061" i="22" s="1"/>
  <c r="Q1069" i="22"/>
  <c r="R1069" i="22" s="1"/>
  <c r="Q1067" i="22"/>
  <c r="R1067" i="22" s="1"/>
  <c r="Q1087" i="22"/>
  <c r="R1087" i="22" s="1"/>
  <c r="Q1080" i="22"/>
  <c r="R1080" i="22" s="1"/>
  <c r="Q1082" i="22"/>
  <c r="R1082" i="22" s="1"/>
  <c r="Q1102" i="22"/>
  <c r="R1102" i="22" s="1"/>
  <c r="Q21" i="22"/>
  <c r="R21" i="22" s="1"/>
  <c r="Q41" i="22"/>
  <c r="R41" i="22" s="1"/>
  <c r="Q47" i="22"/>
  <c r="R47" i="22" s="1"/>
  <c r="Q60" i="22"/>
  <c r="R60" i="22" s="1"/>
  <c r="Q80" i="22"/>
  <c r="R80" i="22" s="1"/>
  <c r="Q86" i="22"/>
  <c r="R86" i="22" s="1"/>
  <c r="Q97" i="22"/>
  <c r="R97" i="22" s="1"/>
  <c r="Q116" i="22"/>
  <c r="R116" i="22" s="1"/>
  <c r="Q126" i="22"/>
  <c r="R126" i="22" s="1"/>
  <c r="Q147" i="22"/>
  <c r="R147" i="22" s="1"/>
  <c r="Q121" i="22"/>
  <c r="R121" i="22" s="1"/>
  <c r="Q162" i="22"/>
  <c r="R162" i="22" s="1"/>
  <c r="Q179" i="22"/>
  <c r="R179" i="22" s="1"/>
  <c r="Q195" i="22"/>
  <c r="R195" i="22" s="1"/>
  <c r="Q220" i="22"/>
  <c r="R220" i="22" s="1"/>
  <c r="Q221" i="22"/>
  <c r="R221" i="22" s="1"/>
  <c r="Q239" i="22"/>
  <c r="R239" i="22" s="1"/>
  <c r="Q258" i="22"/>
  <c r="R258" i="22" s="1"/>
  <c r="Q260" i="22"/>
  <c r="R260" i="22" s="1"/>
  <c r="Q275" i="22"/>
  <c r="R275" i="22" s="1"/>
  <c r="Q287" i="22"/>
  <c r="R287" i="22" s="1"/>
  <c r="Q295" i="22"/>
  <c r="R295" i="22" s="1"/>
  <c r="Q299" i="22"/>
  <c r="R299" i="22" s="1"/>
  <c r="Q335" i="22"/>
  <c r="R335" i="22" s="1"/>
  <c r="Q342" i="22"/>
  <c r="R342" i="22" s="1"/>
  <c r="Q336" i="22"/>
  <c r="R336" i="22" s="1"/>
  <c r="Q360" i="22"/>
  <c r="R360" i="22" s="1"/>
  <c r="Q381" i="22"/>
  <c r="R381" i="22" s="1"/>
  <c r="Q375" i="22"/>
  <c r="R375" i="22" s="1"/>
  <c r="Q391" i="22"/>
  <c r="R391" i="22" s="1"/>
  <c r="Q428" i="22"/>
  <c r="R428" i="22" s="1"/>
  <c r="Q396" i="22"/>
  <c r="R396" i="22" s="1"/>
  <c r="Q385" i="22"/>
  <c r="R385" i="22" s="1"/>
  <c r="Q403" i="22"/>
  <c r="R403" i="22" s="1"/>
  <c r="Q433" i="22"/>
  <c r="R433" i="22" s="1"/>
  <c r="Q422" i="22"/>
  <c r="R422" i="22" s="1"/>
  <c r="Q399" i="22"/>
  <c r="R399" i="22" s="1"/>
  <c r="Q459" i="22"/>
  <c r="R459" i="22" s="1"/>
  <c r="Q464" i="22"/>
  <c r="R464" i="22" s="1"/>
  <c r="Q452" i="22"/>
  <c r="R452" i="22" s="1"/>
  <c r="Q447" i="22"/>
  <c r="R447" i="22" s="1"/>
  <c r="Q456" i="22"/>
  <c r="R456" i="22" s="1"/>
  <c r="Q509" i="22"/>
  <c r="R509" i="22" s="1"/>
  <c r="Q469" i="22"/>
  <c r="R469" i="22" s="1"/>
  <c r="Q523" i="22"/>
  <c r="R523" i="22" s="1"/>
  <c r="Q531" i="22"/>
  <c r="R531" i="22" s="1"/>
  <c r="Q521" i="22"/>
  <c r="R521" i="22" s="1"/>
  <c r="Q471" i="22"/>
  <c r="R471" i="22" s="1"/>
  <c r="Q567" i="22"/>
  <c r="R567" i="22" s="1"/>
  <c r="Q535" i="22"/>
  <c r="R535" i="22" s="1"/>
  <c r="Q552" i="22"/>
  <c r="R552" i="22" s="1"/>
  <c r="Q570" i="22"/>
  <c r="R570" i="22" s="1"/>
  <c r="Q550" i="22"/>
  <c r="R550" i="22" s="1"/>
  <c r="Q545" i="22"/>
  <c r="R545" i="22" s="1"/>
  <c r="Q585" i="22"/>
  <c r="R585" i="22" s="1"/>
  <c r="Q561" i="22"/>
  <c r="R561" i="22" s="1"/>
  <c r="Q569" i="22"/>
  <c r="R569" i="22" s="1"/>
  <c r="Q576" i="22"/>
  <c r="R576" i="22" s="1"/>
  <c r="Q571" i="22"/>
  <c r="R571" i="22" s="1"/>
  <c r="Q594" i="22"/>
  <c r="R594" i="22" s="1"/>
  <c r="Q631" i="22"/>
  <c r="R631" i="22" s="1"/>
  <c r="Q625" i="22"/>
  <c r="R625" i="22" s="1"/>
  <c r="Q619" i="22"/>
  <c r="R619" i="22" s="1"/>
  <c r="Q590" i="22"/>
  <c r="R590" i="22" s="1"/>
  <c r="Q650" i="22"/>
  <c r="R650" i="22" s="1"/>
  <c r="Q636" i="22"/>
  <c r="R636" i="22" s="1"/>
  <c r="Q642" i="22"/>
  <c r="R642" i="22" s="1"/>
  <c r="Q626" i="22"/>
  <c r="R626" i="22" s="1"/>
  <c r="Q617" i="22"/>
  <c r="R617" i="22" s="1"/>
  <c r="Q651" i="22"/>
  <c r="R651" i="22" s="1"/>
  <c r="Q659" i="22"/>
  <c r="R659" i="22" s="1"/>
  <c r="Q660" i="22"/>
  <c r="R660" i="22" s="1"/>
  <c r="Q652" i="22"/>
  <c r="R652" i="22" s="1"/>
  <c r="Q638" i="22"/>
  <c r="R638" i="22" s="1"/>
  <c r="Q696" i="22"/>
  <c r="R696" i="22" s="1"/>
  <c r="Q654" i="22"/>
  <c r="R654" i="22" s="1"/>
  <c r="Q692" i="22"/>
  <c r="R692" i="22" s="1"/>
  <c r="Q656" i="22"/>
  <c r="R656" i="22" s="1"/>
  <c r="Q689" i="22"/>
  <c r="R689" i="22" s="1"/>
  <c r="Q681" i="22"/>
  <c r="R681" i="22" s="1"/>
  <c r="Q713" i="22"/>
  <c r="R713" i="22" s="1"/>
  <c r="Q756" i="22"/>
  <c r="R756" i="22" s="1"/>
  <c r="Q688" i="22"/>
  <c r="R688" i="22" s="1"/>
  <c r="Q618" i="22"/>
  <c r="R618" i="22" s="1"/>
  <c r="Q718" i="22"/>
  <c r="R718" i="22" s="1"/>
  <c r="Q699" i="22"/>
  <c r="R699" i="22" s="1"/>
  <c r="Q740" i="22"/>
  <c r="R740" i="22" s="1"/>
  <c r="Q736" i="22"/>
  <c r="R736" i="22" s="1"/>
  <c r="Q741" i="22"/>
  <c r="R741" i="22" s="1"/>
  <c r="Q799" i="22"/>
  <c r="R799" i="22" s="1"/>
  <c r="Q747" i="22"/>
  <c r="R747" i="22" s="1"/>
  <c r="Q752" i="22"/>
  <c r="R752" i="22" s="1"/>
  <c r="Q773" i="22"/>
  <c r="R773" i="22" s="1"/>
  <c r="Q763" i="22"/>
  <c r="R763" i="22" s="1"/>
  <c r="Q722" i="22"/>
  <c r="R722" i="22" s="1"/>
  <c r="Q817" i="22"/>
  <c r="R817" i="22" s="1"/>
  <c r="Q821" i="22"/>
  <c r="R821" i="22" s="1"/>
  <c r="Q825" i="22"/>
  <c r="R825" i="22" s="1"/>
  <c r="Q762" i="22"/>
  <c r="R762" i="22" s="1"/>
  <c r="Q805" i="22"/>
  <c r="R805" i="22" s="1"/>
  <c r="Q804" i="22"/>
  <c r="R804" i="22" s="1"/>
  <c r="Q822" i="22"/>
  <c r="R822" i="22" s="1"/>
  <c r="Q787" i="22"/>
  <c r="R787" i="22" s="1"/>
  <c r="Q857" i="22"/>
  <c r="R857" i="22" s="1"/>
  <c r="Q815" i="22"/>
  <c r="R815" i="22" s="1"/>
  <c r="Q849" i="22"/>
  <c r="R849" i="22" s="1"/>
  <c r="Q813" i="22"/>
  <c r="R813" i="22" s="1"/>
  <c r="Q870" i="22"/>
  <c r="R870" i="22" s="1"/>
  <c r="Q802" i="22"/>
  <c r="R802" i="22" s="1"/>
  <c r="Q814" i="22"/>
  <c r="R814" i="22" s="1"/>
  <c r="Q840" i="22"/>
  <c r="R840" i="22" s="1"/>
  <c r="Q877" i="22"/>
  <c r="R877" i="22" s="1"/>
  <c r="Q872" i="22"/>
  <c r="R872" i="22" s="1"/>
  <c r="Q855" i="22"/>
  <c r="R855" i="22" s="1"/>
  <c r="Q881" i="22"/>
  <c r="R881" i="22" s="1"/>
  <c r="Q882" i="22"/>
  <c r="R882" i="22" s="1"/>
  <c r="Q895" i="22"/>
  <c r="R895" i="22" s="1"/>
  <c r="Q898" i="22"/>
  <c r="R898" i="22" s="1"/>
  <c r="Q899" i="22"/>
  <c r="R899" i="22" s="1"/>
  <c r="Q879" i="22"/>
  <c r="R879" i="22" s="1"/>
  <c r="Q912" i="22"/>
  <c r="R912" i="22" s="1"/>
  <c r="Q923" i="22"/>
  <c r="R923" i="22" s="1"/>
  <c r="Q900" i="22"/>
  <c r="R900" i="22" s="1"/>
  <c r="Q916" i="22"/>
  <c r="R916" i="22" s="1"/>
  <c r="Q921" i="22"/>
  <c r="R921" i="22" s="1"/>
  <c r="Q930" i="22"/>
  <c r="R930" i="22" s="1"/>
  <c r="Q937" i="22"/>
  <c r="R937" i="22" s="1"/>
  <c r="Q976" i="22"/>
  <c r="R976" i="22" s="1"/>
  <c r="Q913" i="22"/>
  <c r="R913" i="22" s="1"/>
  <c r="Q964" i="22"/>
  <c r="R964" i="22" s="1"/>
  <c r="Q934" i="22"/>
  <c r="R934" i="22" s="1"/>
  <c r="Q967" i="22"/>
  <c r="R967" i="22" s="1"/>
  <c r="Q983" i="22"/>
  <c r="R983" i="22" s="1"/>
  <c r="Q980" i="22"/>
  <c r="R980" i="22" s="1"/>
  <c r="Q971" i="22"/>
  <c r="R971" i="22" s="1"/>
  <c r="Q990" i="22"/>
  <c r="R990" i="22" s="1"/>
  <c r="Q1000" i="22"/>
  <c r="R1000" i="22" s="1"/>
  <c r="Q988" i="22"/>
  <c r="R988" i="22" s="1"/>
  <c r="Q982" i="22"/>
  <c r="R982" i="22" s="1"/>
  <c r="Q992" i="22"/>
  <c r="R992" i="22" s="1"/>
  <c r="Q998" i="22"/>
  <c r="R998" i="22" s="1"/>
  <c r="Q1026" i="22"/>
  <c r="R1026" i="22" s="1"/>
  <c r="Q978" i="22"/>
  <c r="R978" i="22" s="1"/>
  <c r="Q1001" i="22"/>
  <c r="R1001" i="22" s="1"/>
  <c r="Q1010" i="22"/>
  <c r="R1010" i="22" s="1"/>
  <c r="Q1040" i="22"/>
  <c r="R1040" i="22" s="1"/>
  <c r="Q1018" i="22"/>
  <c r="R1018" i="22" s="1"/>
  <c r="Q1037" i="22"/>
  <c r="R1037" i="22" s="1"/>
  <c r="Q1020" i="22"/>
  <c r="R1020" i="22" s="1"/>
  <c r="Q1034" i="22"/>
  <c r="R1034" i="22" s="1"/>
  <c r="Q1041" i="22"/>
  <c r="R1041" i="22" s="1"/>
  <c r="Q1053" i="22"/>
  <c r="R1053" i="22" s="1"/>
  <c r="Q1065" i="22"/>
  <c r="R1065" i="22" s="1"/>
  <c r="Q1043" i="22"/>
  <c r="R1043" i="22" s="1"/>
  <c r="Q1056" i="22"/>
  <c r="R1056" i="22" s="1"/>
  <c r="Q1062" i="22"/>
  <c r="R1062" i="22" s="1"/>
  <c r="Q1112" i="22"/>
  <c r="R1112" i="22" s="1"/>
  <c r="Q1064" i="22"/>
  <c r="R1064" i="22" s="1"/>
  <c r="Q1079" i="22"/>
  <c r="R1079" i="22" s="1"/>
  <c r="Q1078" i="22"/>
  <c r="R1078" i="22" s="1"/>
  <c r="Q1077" i="22"/>
  <c r="R1077" i="22" s="1"/>
  <c r="Q1084" i="22"/>
  <c r="R1084" i="22" s="1"/>
  <c r="Q1106" i="22"/>
  <c r="R1106" i="22" s="1"/>
  <c r="Q1095" i="22"/>
  <c r="R1095" i="22" s="1"/>
  <c r="Q1094" i="22"/>
  <c r="R1094" i="22" s="1"/>
  <c r="Q1098" i="22"/>
  <c r="R1098" i="22" s="1"/>
  <c r="Q1093" i="22"/>
  <c r="R1093" i="22" s="1"/>
  <c r="Q1099" i="22"/>
  <c r="R1099" i="22" s="1"/>
  <c r="Q1116" i="22"/>
  <c r="R1116" i="22" s="1"/>
  <c r="Q1122" i="22"/>
  <c r="R1122" i="22" s="1"/>
  <c r="Q1125" i="22"/>
  <c r="R1125" i="22" s="1"/>
  <c r="Q1130" i="22"/>
  <c r="R1130" i="22" s="1"/>
  <c r="Q1139" i="22"/>
  <c r="R1139" i="22" s="1"/>
  <c r="Q1131" i="22"/>
  <c r="R1131" i="22" s="1"/>
  <c r="Q1134" i="22"/>
  <c r="R1134" i="22" s="1"/>
  <c r="Q1137" i="22"/>
  <c r="R1137" i="22" s="1"/>
  <c r="Q1145" i="22"/>
  <c r="R1145" i="22" s="1"/>
  <c r="Q1152" i="22"/>
  <c r="R1152" i="22" s="1"/>
  <c r="Q1147" i="22"/>
  <c r="R1147" i="22" s="1"/>
  <c r="Q1153" i="22"/>
  <c r="R1153" i="22" s="1"/>
  <c r="Q1157" i="22"/>
  <c r="R1157" i="22" s="1"/>
  <c r="Q1155" i="22"/>
  <c r="R1155" i="22" s="1"/>
  <c r="Q1160" i="22"/>
  <c r="R1160" i="22" s="1"/>
  <c r="Q1176" i="22"/>
  <c r="R1176" i="22" s="1"/>
  <c r="Q1173" i="22"/>
  <c r="R1173" i="22" s="1"/>
  <c r="Q1178" i="22"/>
  <c r="R1178" i="22" s="1"/>
  <c r="Q1184" i="22"/>
  <c r="R1184" i="22" s="1"/>
  <c r="Q1186" i="22"/>
  <c r="R1186" i="22" s="1"/>
  <c r="Q1193" i="22"/>
  <c r="R1193" i="22" s="1"/>
  <c r="Q1196" i="22"/>
  <c r="R1196" i="22" s="1"/>
  <c r="Q1200" i="22"/>
  <c r="R1200" i="22" s="1"/>
  <c r="Q1204" i="22"/>
  <c r="R1204" i="22" s="1"/>
  <c r="Q1208" i="22"/>
  <c r="R1208" i="22" s="1"/>
  <c r="Q24" i="22"/>
  <c r="R24" i="22" s="1"/>
  <c r="Q51" i="22"/>
  <c r="R51" i="22" s="1"/>
  <c r="Q69" i="22"/>
  <c r="R69" i="22" s="1"/>
  <c r="Q102" i="22"/>
  <c r="R102" i="22" s="1"/>
  <c r="Q130" i="22"/>
  <c r="R130" i="22" s="1"/>
  <c r="Q157" i="22"/>
  <c r="R157" i="22" s="1"/>
  <c r="Q189" i="22"/>
  <c r="R189" i="22" s="1"/>
  <c r="Q206" i="22"/>
  <c r="R206" i="22" s="1"/>
  <c r="Q234" i="22"/>
  <c r="R234" i="22" s="1"/>
  <c r="Q266" i="22"/>
  <c r="R266" i="22" s="1"/>
  <c r="Q238" i="22"/>
  <c r="R238" i="22" s="1"/>
  <c r="Q293" i="22"/>
  <c r="R293" i="22" s="1"/>
  <c r="Q343" i="22"/>
  <c r="R343" i="22" s="1"/>
  <c r="Q355" i="22"/>
  <c r="R355" i="22" s="1"/>
  <c r="Q366" i="22"/>
  <c r="R366" i="22" s="1"/>
  <c r="Q394" i="22"/>
  <c r="R394" i="22" s="1"/>
  <c r="Q397" i="22"/>
  <c r="R397" i="22" s="1"/>
  <c r="Q437" i="22"/>
  <c r="R437" i="22" s="1"/>
  <c r="Q458" i="22"/>
  <c r="R458" i="22" s="1"/>
  <c r="Q489" i="22"/>
  <c r="R489" i="22" s="1"/>
  <c r="Q488" i="22"/>
  <c r="R488" i="22" s="1"/>
  <c r="Q513" i="22"/>
  <c r="R513" i="22" s="1"/>
  <c r="Q495" i="22"/>
  <c r="R495" i="22" s="1"/>
  <c r="Q503" i="22"/>
  <c r="R503" i="22" s="1"/>
  <c r="Q536" i="22"/>
  <c r="R536" i="22" s="1"/>
  <c r="Q559" i="22"/>
  <c r="R559" i="22" s="1"/>
  <c r="Q575" i="22"/>
  <c r="R575" i="22" s="1"/>
  <c r="Q557" i="22"/>
  <c r="R557" i="22" s="1"/>
  <c r="Q497" i="22"/>
  <c r="R497" i="22" s="1"/>
  <c r="Q582" i="22"/>
  <c r="R582" i="22" s="1"/>
  <c r="Q601" i="22"/>
  <c r="R601" i="22" s="1"/>
  <c r="Q578" i="22"/>
  <c r="R578" i="22" s="1"/>
  <c r="Q627" i="22"/>
  <c r="R627" i="22" s="1"/>
  <c r="Q616" i="22"/>
  <c r="R616" i="22" s="1"/>
  <c r="Q633" i="22"/>
  <c r="R633" i="22" s="1"/>
  <c r="Q663" i="22"/>
  <c r="R663" i="22" s="1"/>
  <c r="Q646" i="22"/>
  <c r="R646" i="22" s="1"/>
  <c r="Q655" i="22"/>
  <c r="R655" i="22" s="1"/>
  <c r="Q679" i="22"/>
  <c r="R679" i="22" s="1"/>
  <c r="Q698" i="22"/>
  <c r="R698" i="22" s="1"/>
  <c r="Q703" i="22"/>
  <c r="R703" i="22" s="1"/>
  <c r="Q711" i="22"/>
  <c r="R711" i="22" s="1"/>
  <c r="Q690" i="22"/>
  <c r="R690" i="22" s="1"/>
  <c r="Q729" i="22"/>
  <c r="R729" i="22" s="1"/>
  <c r="Q751" i="22"/>
  <c r="R751" i="22" s="1"/>
  <c r="Q759" i="22"/>
  <c r="R759" i="22" s="1"/>
  <c r="Q758" i="22"/>
  <c r="R758" i="22" s="1"/>
  <c r="Q761" i="22"/>
  <c r="R761" i="22" s="1"/>
  <c r="Q764" i="22"/>
  <c r="R764" i="22" s="1"/>
  <c r="Q811" i="22"/>
  <c r="R811" i="22" s="1"/>
  <c r="Q816" i="22"/>
  <c r="R816" i="22" s="1"/>
  <c r="Q824" i="22"/>
  <c r="R824" i="22" s="1"/>
  <c r="Q838" i="22"/>
  <c r="R838" i="22" s="1"/>
  <c r="Q738" i="22"/>
  <c r="R738" i="22" s="1"/>
  <c r="Q871" i="22"/>
  <c r="R871" i="22" s="1"/>
  <c r="Q852" i="22"/>
  <c r="R852" i="22" s="1"/>
  <c r="Q896" i="22"/>
  <c r="R896" i="22" s="1"/>
  <c r="Q866" i="22"/>
  <c r="R866" i="22" s="1"/>
  <c r="Q839" i="22"/>
  <c r="R839" i="22" s="1"/>
  <c r="Q903" i="22"/>
  <c r="R903" i="22" s="1"/>
  <c r="Q915" i="22"/>
  <c r="R915" i="22" s="1"/>
  <c r="Q940" i="22"/>
  <c r="R940" i="22" s="1"/>
  <c r="Q924" i="22"/>
  <c r="R924" i="22" s="1"/>
  <c r="Q939" i="22"/>
  <c r="R939" i="22" s="1"/>
  <c r="Q950" i="22"/>
  <c r="R950" i="22" s="1"/>
  <c r="Q960" i="22"/>
  <c r="R960" i="22" s="1"/>
  <c r="Q927" i="22"/>
  <c r="R927" i="22" s="1"/>
  <c r="Q969" i="22"/>
  <c r="R969" i="22" s="1"/>
  <c r="Q984" i="22"/>
  <c r="R984" i="22" s="1"/>
  <c r="Q1002" i="22"/>
  <c r="R1002" i="22" s="1"/>
  <c r="Q1013" i="22"/>
  <c r="R1013" i="22" s="1"/>
  <c r="Q1007" i="22"/>
  <c r="R1007" i="22" s="1"/>
  <c r="Q1033" i="22"/>
  <c r="R1033" i="22" s="1"/>
  <c r="Q1008" i="22"/>
  <c r="R1008" i="22" s="1"/>
  <c r="Q1030" i="22"/>
  <c r="R1030" i="22" s="1"/>
  <c r="Q1045" i="22"/>
  <c r="R1045" i="22" s="1"/>
  <c r="Q1049" i="22"/>
  <c r="R1049" i="22" s="1"/>
  <c r="Q1057" i="22"/>
  <c r="R1057" i="22" s="1"/>
  <c r="Q1052" i="22"/>
  <c r="R1052" i="22" s="1"/>
  <c r="Q1074" i="22"/>
  <c r="R1074" i="22" s="1"/>
  <c r="Q1070" i="22"/>
  <c r="R1070" i="22" s="1"/>
  <c r="Q1086" i="22"/>
  <c r="R1086" i="22" s="1"/>
  <c r="Q1089" i="22"/>
  <c r="R1089" i="22" s="1"/>
  <c r="Q1104" i="22"/>
  <c r="R1104" i="22" s="1"/>
  <c r="Q1100" i="22"/>
  <c r="R1100" i="22" s="1"/>
  <c r="Q1111" i="22"/>
  <c r="R1111" i="22" s="1"/>
  <c r="Q1110" i="22"/>
  <c r="R1110" i="22" s="1"/>
  <c r="Q1121" i="22"/>
  <c r="R1121" i="22" s="1"/>
  <c r="Q1124" i="22"/>
  <c r="R1124" i="22" s="1"/>
  <c r="Q1123" i="22"/>
  <c r="R1123" i="22" s="1"/>
  <c r="Q1135" i="22"/>
  <c r="R1135" i="22" s="1"/>
  <c r="Q1144" i="22"/>
  <c r="R1144" i="22" s="1"/>
  <c r="Q1142" i="22"/>
  <c r="R1142" i="22" s="1"/>
  <c r="Q1168" i="22"/>
  <c r="R1168" i="22" s="1"/>
  <c r="Q1167" i="22"/>
  <c r="R1167" i="22" s="1"/>
  <c r="Q1169" i="22"/>
  <c r="R1169" i="22" s="1"/>
  <c r="Q1166" i="22"/>
  <c r="R1166" i="22" s="1"/>
  <c r="Q1170" i="22"/>
  <c r="R1170" i="22" s="1"/>
  <c r="Q1179" i="22"/>
  <c r="R1179" i="22" s="1"/>
  <c r="Q1190" i="22"/>
  <c r="R1190" i="22" s="1"/>
  <c r="Q1191" i="22"/>
  <c r="R1191" i="22" s="1"/>
  <c r="Q1195" i="22"/>
  <c r="R1195" i="22" s="1"/>
  <c r="Q1201" i="22"/>
  <c r="R1201" i="22" s="1"/>
  <c r="Q1206" i="22"/>
  <c r="R1206" i="22" s="1"/>
  <c r="Q25" i="22"/>
  <c r="R25" i="22" s="1"/>
  <c r="Q52" i="22"/>
  <c r="R52" i="22" s="1"/>
  <c r="Q82" i="22"/>
  <c r="R82" i="22" s="1"/>
  <c r="Q100" i="22"/>
  <c r="R100" i="22" s="1"/>
  <c r="Q119" i="22"/>
  <c r="R119" i="22" s="1"/>
  <c r="Q144" i="22"/>
  <c r="R144" i="22" s="1"/>
  <c r="Q180" i="22"/>
  <c r="R180" i="22" s="1"/>
  <c r="Q211" i="22"/>
  <c r="R211" i="22" s="1"/>
  <c r="Q232" i="22"/>
  <c r="R232" i="22" s="1"/>
  <c r="Q261" i="22"/>
  <c r="R261" i="22" s="1"/>
  <c r="Q264" i="22"/>
  <c r="R264" i="22" s="1"/>
  <c r="Q302" i="22"/>
  <c r="R302" i="22" s="1"/>
  <c r="Q288" i="22"/>
  <c r="R288" i="22" s="1"/>
  <c r="Q322" i="22"/>
  <c r="R322" i="22" s="1"/>
  <c r="Q393" i="22"/>
  <c r="R393" i="22" s="1"/>
  <c r="Q402" i="22"/>
  <c r="R402" i="22" s="1"/>
  <c r="Q432" i="22"/>
  <c r="R432" i="22" s="1"/>
  <c r="Q460" i="22"/>
  <c r="R460" i="22" s="1"/>
  <c r="Q451" i="22"/>
  <c r="R451" i="22" s="1"/>
  <c r="Q479" i="22"/>
  <c r="R479" i="22" s="1"/>
  <c r="Q483" i="22"/>
  <c r="R483" i="22" s="1"/>
  <c r="Q439" i="22"/>
  <c r="R439" i="22" s="1"/>
  <c r="Q475" i="22"/>
  <c r="R475" i="22" s="1"/>
  <c r="Q515" i="22"/>
  <c r="R515" i="22" s="1"/>
  <c r="Q532" i="22"/>
  <c r="R532" i="22" s="1"/>
  <c r="Q516" i="22"/>
  <c r="R516" i="22" s="1"/>
  <c r="Q542" i="22"/>
  <c r="R542" i="22" s="1"/>
  <c r="Q577" i="22"/>
  <c r="R577" i="22" s="1"/>
  <c r="Q572" i="22"/>
  <c r="R572" i="22" s="1"/>
  <c r="Q606" i="22"/>
  <c r="R606" i="22" s="1"/>
  <c r="Q614" i="22"/>
  <c r="R614" i="22" s="1"/>
  <c r="Q607" i="22"/>
  <c r="R607" i="22" s="1"/>
  <c r="Q602" i="22"/>
  <c r="R602" i="22" s="1"/>
  <c r="Q628" i="22"/>
  <c r="R628" i="22" s="1"/>
  <c r="Q621" i="22"/>
  <c r="R621" i="22" s="1"/>
  <c r="Q634" i="22"/>
  <c r="R634" i="22" s="1"/>
  <c r="Q661" i="22"/>
  <c r="R661" i="22" s="1"/>
  <c r="Q673" i="22"/>
  <c r="R673" i="22" s="1"/>
  <c r="Q684" i="22"/>
  <c r="R684" i="22" s="1"/>
  <c r="Q706" i="22"/>
  <c r="R706" i="22" s="1"/>
  <c r="Q730" i="22"/>
  <c r="R730" i="22" s="1"/>
  <c r="Q709" i="22"/>
  <c r="R709" i="22" s="1"/>
  <c r="Q757" i="22"/>
  <c r="R757" i="22" s="1"/>
  <c r="Q735" i="22"/>
  <c r="R735" i="22" s="1"/>
  <c r="Q748" i="22"/>
  <c r="R748" i="22" s="1"/>
  <c r="Q753" i="22"/>
  <c r="R753" i="22" s="1"/>
  <c r="Q768" i="22"/>
  <c r="R768" i="22" s="1"/>
  <c r="Q772" i="22"/>
  <c r="R772" i="22" s="1"/>
  <c r="Q744" i="22"/>
  <c r="R744" i="22" s="1"/>
  <c r="Q792" i="22"/>
  <c r="R792" i="22" s="1"/>
  <c r="Q782" i="22"/>
  <c r="R782" i="22" s="1"/>
  <c r="Q800" i="22"/>
  <c r="R800" i="22" s="1"/>
  <c r="Q845" i="22"/>
  <c r="R845" i="22" s="1"/>
  <c r="Q842" i="22"/>
  <c r="R842" i="22" s="1"/>
  <c r="Q833" i="22"/>
  <c r="R833" i="22" s="1"/>
  <c r="Q865" i="22"/>
  <c r="R865" i="22" s="1"/>
  <c r="Q876" i="22"/>
  <c r="R876" i="22" s="1"/>
  <c r="Q878" i="22"/>
  <c r="R878" i="22" s="1"/>
  <c r="Q885" i="22"/>
  <c r="R885" i="22" s="1"/>
  <c r="Q902" i="22"/>
  <c r="R902" i="22" s="1"/>
  <c r="Q911" i="22"/>
  <c r="R911" i="22" s="1"/>
  <c r="Q907" i="22"/>
  <c r="R907" i="22" s="1"/>
  <c r="Q946" i="22"/>
  <c r="R946" i="22" s="1"/>
  <c r="Q945" i="22"/>
  <c r="R945" i="22" s="1"/>
  <c r="Q970" i="22"/>
  <c r="R970" i="22" s="1"/>
  <c r="Q973" i="22"/>
  <c r="R973" i="22" s="1"/>
  <c r="Q987" i="22"/>
  <c r="R987" i="22" s="1"/>
  <c r="Q972" i="22"/>
  <c r="R972" i="22" s="1"/>
  <c r="Q996" i="22"/>
  <c r="R996" i="22" s="1"/>
  <c r="Q995" i="22"/>
  <c r="R995" i="22" s="1"/>
  <c r="Q1006" i="22"/>
  <c r="R1006" i="22" s="1"/>
  <c r="Q989" i="22"/>
  <c r="R989" i="22" s="1"/>
  <c r="Q1036" i="22"/>
  <c r="R1036" i="22" s="1"/>
  <c r="Q1012" i="22"/>
  <c r="R1012" i="22" s="1"/>
  <c r="Q1015" i="22"/>
  <c r="R1015" i="22" s="1"/>
  <c r="Q1044" i="22"/>
  <c r="R1044" i="22" s="1"/>
  <c r="Q1046" i="22"/>
  <c r="R1046" i="22" s="1"/>
  <c r="Q1051" i="22"/>
  <c r="R1051" i="22" s="1"/>
  <c r="Q1071" i="22"/>
  <c r="R1071" i="22" s="1"/>
  <c r="Q1072" i="22"/>
  <c r="R1072" i="22" s="1"/>
  <c r="Q1075" i="22"/>
  <c r="R1075" i="22" s="1"/>
  <c r="Q1108" i="22"/>
  <c r="R1108" i="22" s="1"/>
  <c r="Q1083" i="22"/>
  <c r="R1083" i="22" s="1"/>
  <c r="Q1097" i="22"/>
  <c r="R1097" i="22" s="1"/>
  <c r="Q1103" i="22"/>
  <c r="R1103" i="22" s="1"/>
  <c r="Q1105" i="22"/>
  <c r="R1105" i="22" s="1"/>
  <c r="Q1113" i="22"/>
  <c r="R1113" i="22" s="1"/>
  <c r="Q1138" i="22"/>
  <c r="R1138" i="22" s="1"/>
  <c r="Q1129" i="22"/>
  <c r="R1129" i="22" s="1"/>
  <c r="Q1120" i="22"/>
  <c r="R1120" i="22" s="1"/>
  <c r="Q1148" i="22"/>
  <c r="R1148" i="22" s="1"/>
  <c r="Q1143" i="22"/>
  <c r="R1143" i="22" s="1"/>
  <c r="Q1149" i="22"/>
  <c r="R1149" i="22" s="1"/>
  <c r="Q1151" i="22"/>
  <c r="R1151" i="22" s="1"/>
  <c r="Q1163" i="22"/>
  <c r="R1163" i="22" s="1"/>
  <c r="Q1159" i="22"/>
  <c r="R1159" i="22" s="1"/>
  <c r="Q1185" i="22"/>
  <c r="R1185" i="22" s="1"/>
  <c r="Q1175" i="22"/>
  <c r="R1175" i="22" s="1"/>
  <c r="Q1182" i="22"/>
  <c r="R1182" i="22" s="1"/>
  <c r="Q1188" i="22"/>
  <c r="R1188" i="22" s="1"/>
  <c r="Q1189" i="22"/>
  <c r="R1189" i="22" s="1"/>
  <c r="Q1197" i="22"/>
  <c r="R1197" i="22" s="1"/>
  <c r="Q1202" i="22"/>
  <c r="R1202" i="22" s="1"/>
  <c r="Q1207" i="22"/>
  <c r="R1207" i="22" s="1"/>
  <c r="Q46" i="22"/>
  <c r="R46" i="22" s="1"/>
  <c r="Q103" i="22"/>
  <c r="R103" i="22" s="1"/>
  <c r="Q143" i="22"/>
  <c r="R143" i="22" s="1"/>
  <c r="Q198" i="22"/>
  <c r="R198" i="22" s="1"/>
  <c r="Q233" i="22"/>
  <c r="R233" i="22" s="1"/>
  <c r="Q289" i="22"/>
  <c r="R289" i="22" s="1"/>
  <c r="Q340" i="22"/>
  <c r="R340" i="22" s="1"/>
  <c r="Q379" i="22"/>
  <c r="R379" i="22" s="1"/>
  <c r="Q411" i="22"/>
  <c r="R411" i="22" s="1"/>
  <c r="Q449" i="22"/>
  <c r="R449" i="22" s="1"/>
  <c r="Q492" i="22"/>
  <c r="R492" i="22" s="1"/>
  <c r="Q546" i="22"/>
  <c r="R546" i="22" s="1"/>
  <c r="Q566" i="22"/>
  <c r="R566" i="22" s="1"/>
  <c r="Q502" i="22"/>
  <c r="R502" i="22" s="1"/>
  <c r="Q522" i="22"/>
  <c r="R522" i="22" s="1"/>
  <c r="Q592" i="22"/>
  <c r="R592" i="22" s="1"/>
  <c r="Q637" i="22"/>
  <c r="R637" i="22" s="1"/>
  <c r="Q648" i="22"/>
  <c r="R648" i="22" s="1"/>
  <c r="Q687" i="22"/>
  <c r="R687" i="22" s="1"/>
  <c r="Q716" i="22"/>
  <c r="R716" i="22" s="1"/>
  <c r="Q702" i="22"/>
  <c r="R702" i="22" s="1"/>
  <c r="Q726" i="22"/>
  <c r="R726" i="22" s="1"/>
  <c r="Q754" i="22"/>
  <c r="R754" i="22" s="1"/>
  <c r="Q769" i="22"/>
  <c r="R769" i="22" s="1"/>
  <c r="Q791" i="22"/>
  <c r="R791" i="22" s="1"/>
  <c r="Q796" i="22"/>
  <c r="R796" i="22" s="1"/>
  <c r="Q798" i="22"/>
  <c r="R798" i="22" s="1"/>
  <c r="Q884" i="22"/>
  <c r="R884" i="22" s="1"/>
  <c r="Q920" i="22"/>
  <c r="R920" i="22" s="1"/>
  <c r="Q868" i="22"/>
  <c r="R868" i="22" s="1"/>
  <c r="Q918" i="22"/>
  <c r="R918" i="22" s="1"/>
  <c r="Q944" i="22"/>
  <c r="R944" i="22" s="1"/>
  <c r="Q948" i="22"/>
  <c r="R948" i="22" s="1"/>
  <c r="Q981" i="22"/>
  <c r="R981" i="22" s="1"/>
  <c r="Q993" i="22"/>
  <c r="R993" i="22" s="1"/>
  <c r="Q1016" i="22"/>
  <c r="R1016" i="22" s="1"/>
  <c r="Q1038" i="22"/>
  <c r="R1038" i="22" s="1"/>
  <c r="Q1027" i="22"/>
  <c r="R1027" i="22" s="1"/>
  <c r="Q1054" i="22"/>
  <c r="R1054" i="22" s="1"/>
  <c r="Q1060" i="22"/>
  <c r="R1060" i="22" s="1"/>
  <c r="Q1081" i="22"/>
  <c r="R1081" i="22" s="1"/>
  <c r="Q1109" i="22"/>
  <c r="R1109" i="22" s="1"/>
  <c r="Q1115" i="22"/>
  <c r="R1115" i="22" s="1"/>
  <c r="Q1107" i="22"/>
  <c r="R1107" i="22" s="1"/>
  <c r="Q1119" i="22"/>
  <c r="R1119" i="22" s="1"/>
  <c r="Q1136" i="22"/>
  <c r="R1136" i="22" s="1"/>
  <c r="Q1162" i="22"/>
  <c r="R1162" i="22" s="1"/>
  <c r="Q1156" i="22"/>
  <c r="R1156" i="22" s="1"/>
  <c r="Q1172" i="22"/>
  <c r="R1172" i="22" s="1"/>
  <c r="Q1180" i="22"/>
  <c r="R1180" i="22" s="1"/>
  <c r="Q1192" i="22"/>
  <c r="R1192" i="22" s="1"/>
  <c r="Q1203" i="22"/>
  <c r="R1203" i="22" s="1"/>
  <c r="Q43" i="22"/>
  <c r="R43" i="22" s="1"/>
  <c r="Q94" i="22"/>
  <c r="R94" i="22" s="1"/>
  <c r="Q152" i="22"/>
  <c r="R152" i="22" s="1"/>
  <c r="Q203" i="22"/>
  <c r="R203" i="22" s="1"/>
  <c r="Q248" i="22"/>
  <c r="R248" i="22" s="1"/>
  <c r="Q304" i="22"/>
  <c r="R304" i="22" s="1"/>
  <c r="Q349" i="22"/>
  <c r="R349" i="22" s="1"/>
  <c r="Q400" i="22"/>
  <c r="R400" i="22" s="1"/>
  <c r="Q421" i="22"/>
  <c r="R421" i="22" s="1"/>
  <c r="Q506" i="22"/>
  <c r="R506" i="22" s="1"/>
  <c r="Q462" i="22"/>
  <c r="R462" i="22" s="1"/>
  <c r="Q528" i="22"/>
  <c r="R528" i="22" s="1"/>
  <c r="Q580" i="22"/>
  <c r="R580" i="22" s="1"/>
  <c r="Q583" i="22"/>
  <c r="R583" i="22" s="1"/>
  <c r="Q579" i="22"/>
  <c r="R579" i="22" s="1"/>
  <c r="Q605" i="22"/>
  <c r="R605" i="22" s="1"/>
  <c r="Q620" i="22"/>
  <c r="R620" i="22" s="1"/>
  <c r="Q640" i="22"/>
  <c r="R640" i="22" s="1"/>
  <c r="Q669" i="22"/>
  <c r="R669" i="22" s="1"/>
  <c r="Q675" i="22"/>
  <c r="R675" i="22" s="1"/>
  <c r="Q707" i="22"/>
  <c r="R707" i="22" s="1"/>
  <c r="Q720" i="22"/>
  <c r="R720" i="22" s="1"/>
  <c r="Q733" i="22"/>
  <c r="R733" i="22" s="1"/>
  <c r="Q774" i="22"/>
  <c r="R774" i="22" s="1"/>
  <c r="Q784" i="22"/>
  <c r="R784" i="22" s="1"/>
  <c r="Q823" i="22"/>
  <c r="R823" i="22" s="1"/>
  <c r="Q887" i="22"/>
  <c r="R887" i="22" s="1"/>
  <c r="Q856" i="22"/>
  <c r="R856" i="22" s="1"/>
  <c r="Q861" i="22"/>
  <c r="R861" i="22" s="1"/>
  <c r="Q873" i="22"/>
  <c r="R873" i="22" s="1"/>
  <c r="Q947" i="22"/>
  <c r="R947" i="22" s="1"/>
  <c r="Q956" i="22"/>
  <c r="R956" i="22" s="1"/>
  <c r="Q955" i="22"/>
  <c r="R955" i="22" s="1"/>
  <c r="Q974" i="22"/>
  <c r="R974" i="22" s="1"/>
  <c r="Q979" i="22"/>
  <c r="R979" i="22" s="1"/>
  <c r="Q1005" i="22"/>
  <c r="R1005" i="22" s="1"/>
  <c r="Q1017" i="22"/>
  <c r="R1017" i="22" s="1"/>
  <c r="Q1039" i="22"/>
  <c r="R1039" i="22" s="1"/>
  <c r="Q1023" i="22"/>
  <c r="R1023" i="22" s="1"/>
  <c r="Q1055" i="22"/>
  <c r="R1055" i="22" s="1"/>
  <c r="Q1085" i="22"/>
  <c r="R1085" i="22" s="1"/>
  <c r="Q1096" i="22"/>
  <c r="R1096" i="22" s="1"/>
  <c r="Q1101" i="22"/>
  <c r="R1101" i="22" s="1"/>
  <c r="Q1114" i="22"/>
  <c r="R1114" i="22" s="1"/>
  <c r="Q1132" i="22"/>
  <c r="R1132" i="22" s="1"/>
  <c r="Q1141" i="22"/>
  <c r="R1141" i="22" s="1"/>
  <c r="Q1158" i="22"/>
  <c r="R1158" i="22" s="1"/>
  <c r="Q1164" i="22"/>
  <c r="R1164" i="22" s="1"/>
  <c r="Q1171" i="22"/>
  <c r="R1171" i="22" s="1"/>
  <c r="Q1181" i="22"/>
  <c r="R1181" i="22" s="1"/>
  <c r="Q1194" i="22"/>
  <c r="R1194" i="22" s="1"/>
  <c r="Q1205" i="22"/>
  <c r="R1205" i="22" s="1"/>
  <c r="Q66" i="22"/>
  <c r="R66" i="22" s="1"/>
  <c r="Q165" i="22"/>
  <c r="R165" i="22" s="1"/>
  <c r="Q271" i="22"/>
  <c r="R271" i="22" s="1"/>
  <c r="Q334" i="22"/>
  <c r="R334" i="22" s="1"/>
  <c r="Q450" i="22"/>
  <c r="R450" i="22" s="1"/>
  <c r="Q504" i="22"/>
  <c r="R504" i="22" s="1"/>
  <c r="Q534" i="22"/>
  <c r="R534" i="22" s="1"/>
  <c r="Q586" i="22"/>
  <c r="R586" i="22" s="1"/>
  <c r="Q653" i="22"/>
  <c r="R653" i="22" s="1"/>
  <c r="Q682" i="22"/>
  <c r="R682" i="22" s="1"/>
  <c r="Q734" i="22"/>
  <c r="R734" i="22" s="1"/>
  <c r="Q745" i="22"/>
  <c r="R745" i="22" s="1"/>
  <c r="Q827" i="22"/>
  <c r="R827" i="22" s="1"/>
  <c r="Q848" i="22"/>
  <c r="R848" i="22" s="1"/>
  <c r="Q901" i="22"/>
  <c r="R901" i="22" s="1"/>
  <c r="Q897" i="22"/>
  <c r="R897" i="22" s="1"/>
  <c r="Q952" i="22"/>
  <c r="R952" i="22" s="1"/>
  <c r="Q1003" i="22"/>
  <c r="R1003" i="22" s="1"/>
  <c r="Q1021" i="22"/>
  <c r="R1021" i="22" s="1"/>
  <c r="Q1058" i="22"/>
  <c r="R1058" i="22" s="1"/>
  <c r="Q1088" i="22"/>
  <c r="R1088" i="22" s="1"/>
  <c r="Q1128" i="22"/>
  <c r="R1128" i="22" s="1"/>
  <c r="Q1133" i="22"/>
  <c r="R1133" i="22" s="1"/>
  <c r="Q1154" i="22"/>
  <c r="R1154" i="22" s="1"/>
  <c r="Q1177" i="22"/>
  <c r="R1177" i="22" s="1"/>
  <c r="Q1198" i="22"/>
  <c r="R1198" i="22" s="1"/>
  <c r="Q118" i="22"/>
  <c r="R118" i="22" s="1"/>
  <c r="Q214" i="22"/>
  <c r="R214" i="22" s="1"/>
  <c r="Q321" i="22"/>
  <c r="R321" i="22" s="1"/>
  <c r="Q404" i="22"/>
  <c r="R404" i="22" s="1"/>
  <c r="Q482" i="22"/>
  <c r="R482" i="22" s="1"/>
  <c r="Q526" i="22"/>
  <c r="R526" i="22" s="1"/>
  <c r="Q588" i="22"/>
  <c r="R588" i="22" s="1"/>
  <c r="Q581" i="22"/>
  <c r="R581" i="22" s="1"/>
  <c r="Q641" i="22"/>
  <c r="R641" i="22" s="1"/>
  <c r="Q700" i="22"/>
  <c r="R700" i="22" s="1"/>
  <c r="Q732" i="22"/>
  <c r="R732" i="22" s="1"/>
  <c r="Q790" i="22"/>
  <c r="R790" i="22" s="1"/>
  <c r="Q807" i="22"/>
  <c r="R807" i="22" s="1"/>
  <c r="Q862" i="22"/>
  <c r="R862" i="22" s="1"/>
  <c r="Q919" i="22"/>
  <c r="R919" i="22" s="1"/>
  <c r="Q926" i="22"/>
  <c r="R926" i="22" s="1"/>
  <c r="Q943" i="22"/>
  <c r="R943" i="22" s="1"/>
  <c r="Q1032" i="22"/>
  <c r="R1032" i="22" s="1"/>
  <c r="Q1047" i="22"/>
  <c r="R1047" i="22" s="1"/>
  <c r="Q1073" i="22"/>
  <c r="R1073" i="22" s="1"/>
  <c r="Q1091" i="22"/>
  <c r="R1091" i="22" s="1"/>
  <c r="Q1126" i="22"/>
  <c r="R1126" i="22" s="1"/>
  <c r="Q1140" i="22"/>
  <c r="R1140" i="22" s="1"/>
  <c r="Q1165" i="22"/>
  <c r="R1165" i="22" s="1"/>
  <c r="Q1183" i="22"/>
  <c r="R1183" i="22" s="1"/>
  <c r="Q1209" i="22"/>
  <c r="R1209" i="22" s="1"/>
  <c r="Q10" i="22"/>
  <c r="R10" i="22" s="1"/>
  <c r="Q127" i="22"/>
  <c r="R127" i="22" s="1"/>
  <c r="Q184" i="22"/>
  <c r="R184" i="22" s="1"/>
  <c r="Q344" i="22"/>
  <c r="R344" i="22" s="1"/>
  <c r="Q410" i="22"/>
  <c r="R410" i="22" s="1"/>
  <c r="Q477" i="22"/>
  <c r="R477" i="22" s="1"/>
  <c r="Q538" i="22"/>
  <c r="R538" i="22" s="1"/>
  <c r="Q537" i="22"/>
  <c r="R537" i="22" s="1"/>
  <c r="Q568" i="22"/>
  <c r="R568" i="22" s="1"/>
  <c r="Q676" i="22"/>
  <c r="R676" i="22" s="1"/>
  <c r="Q705" i="22"/>
  <c r="R705" i="22" s="1"/>
  <c r="Q724" i="22"/>
  <c r="R724" i="22" s="1"/>
  <c r="Q781" i="22"/>
  <c r="R781" i="22" s="1"/>
  <c r="Q832" i="22"/>
  <c r="R832" i="22" s="1"/>
  <c r="Q888" i="22"/>
  <c r="R888" i="22" s="1"/>
  <c r="Q850" i="22"/>
  <c r="R850" i="22" s="1"/>
  <c r="Q951" i="22"/>
  <c r="R951" i="22" s="1"/>
  <c r="Q1011" i="22"/>
  <c r="R1011" i="22" s="1"/>
  <c r="Q1014" i="22"/>
  <c r="R1014" i="22" s="1"/>
  <c r="Q1042" i="22"/>
  <c r="R1042" i="22" s="1"/>
  <c r="Q1076" i="22"/>
  <c r="R1076" i="22" s="1"/>
  <c r="Q1090" i="22"/>
  <c r="R1090" i="22" s="1"/>
  <c r="Q1117" i="22"/>
  <c r="R1117" i="22" s="1"/>
  <c r="Q1146" i="22"/>
  <c r="R1146" i="22" s="1"/>
  <c r="Q1161" i="22"/>
  <c r="R1161" i="22" s="1"/>
  <c r="Q1187" i="22"/>
  <c r="R1187" i="22" s="1"/>
  <c r="Q1210" i="22"/>
  <c r="R1210" i="22" s="1"/>
  <c r="Q75" i="22"/>
  <c r="R75" i="22" s="1"/>
  <c r="Q160" i="22"/>
  <c r="R160" i="22" s="1"/>
  <c r="Q263" i="22"/>
  <c r="R263" i="22" s="1"/>
  <c r="Q378" i="22"/>
  <c r="R378" i="22" s="1"/>
  <c r="Q455" i="22"/>
  <c r="R455" i="22" s="1"/>
  <c r="Q543" i="22"/>
  <c r="R543" i="22" s="1"/>
  <c r="Q544" i="22"/>
  <c r="R544" i="22" s="1"/>
  <c r="Q589" i="22"/>
  <c r="R589" i="22" s="1"/>
  <c r="Q649" i="22"/>
  <c r="R649" i="22" s="1"/>
  <c r="Q685" i="22"/>
  <c r="R685" i="22" s="1"/>
  <c r="Q743" i="22"/>
  <c r="R743" i="22" s="1"/>
  <c r="Q766" i="22"/>
  <c r="R766" i="22" s="1"/>
  <c r="Q789" i="22"/>
  <c r="R789" i="22" s="1"/>
  <c r="Q830" i="22"/>
  <c r="R830" i="22" s="1"/>
  <c r="Q905" i="22"/>
  <c r="R905" i="22" s="1"/>
  <c r="Q931" i="22"/>
  <c r="R931" i="22" s="1"/>
  <c r="Q953" i="22"/>
  <c r="R953" i="22" s="1"/>
  <c r="Q1035" i="22"/>
  <c r="R1035" i="22" s="1"/>
  <c r="Q1024" i="22"/>
  <c r="R1024" i="22" s="1"/>
  <c r="Q1068" i="22"/>
  <c r="R1068" i="22" s="1"/>
  <c r="Q1092" i="22"/>
  <c r="R1092" i="22" s="1"/>
  <c r="Q1118" i="22"/>
  <c r="R1118" i="22" s="1"/>
  <c r="Q1127" i="22"/>
  <c r="R1127" i="22" s="1"/>
  <c r="Q1150" i="22"/>
  <c r="R1150" i="22" s="1"/>
  <c r="Q1174" i="22"/>
  <c r="R1174" i="22" s="1"/>
  <c r="Q1199" i="22"/>
  <c r="R1199" i="22" s="1"/>
  <c r="Q8" i="22"/>
  <c r="R8" i="22" s="1"/>
  <c r="Q1212" i="22"/>
  <c r="R1212" i="22" s="1"/>
  <c r="L38" i="17"/>
  <c r="F38" i="17"/>
  <c r="L36" i="17"/>
  <c r="I35" i="17"/>
  <c r="L29" i="17"/>
  <c r="F24" i="17"/>
  <c r="I21" i="17"/>
  <c r="F20" i="17"/>
  <c r="L19" i="17"/>
  <c r="O17" i="17"/>
  <c r="O14" i="17"/>
  <c r="O12" i="17"/>
  <c r="F12" i="17"/>
  <c r="F10" i="17"/>
  <c r="O39" i="17"/>
  <c r="F37" i="17"/>
  <c r="L33" i="17"/>
  <c r="F28" i="17"/>
  <c r="I26" i="17"/>
  <c r="F25" i="17"/>
  <c r="L24" i="17"/>
  <c r="I23" i="17"/>
  <c r="I22" i="17"/>
  <c r="I18" i="17"/>
  <c r="L12" i="17"/>
  <c r="O11" i="17"/>
  <c r="F11" i="17"/>
  <c r="L10" i="17"/>
  <c r="L37" i="17"/>
  <c r="F32" i="17"/>
  <c r="F29" i="17"/>
  <c r="L28" i="17"/>
  <c r="L20" i="17"/>
  <c r="L15" i="17"/>
  <c r="F36" i="17"/>
  <c r="F33" i="17"/>
  <c r="L32" i="17"/>
  <c r="L25" i="17"/>
  <c r="F19" i="17"/>
  <c r="F18" i="17"/>
  <c r="I17" i="17"/>
  <c r="L16" i="17"/>
  <c r="I14" i="17"/>
  <c r="I12" i="17"/>
  <c r="I16" i="17"/>
  <c r="F15" i="17"/>
  <c r="F14" i="17"/>
  <c r="I13" i="17"/>
  <c r="O8" i="17"/>
  <c r="I27" i="17"/>
  <c r="O13" i="17"/>
  <c r="F8" i="17"/>
  <c r="L22" i="17"/>
  <c r="O22" i="17"/>
  <c r="O28" i="17"/>
  <c r="O10" i="17"/>
  <c r="F17" i="17"/>
  <c r="O21" i="17"/>
  <c r="O34" i="17"/>
  <c r="O30" i="17"/>
  <c r="O38" i="17"/>
  <c r="I32" i="17"/>
  <c r="I37" i="17"/>
  <c r="I25" i="17"/>
  <c r="L9" i="17"/>
  <c r="F23" i="17"/>
  <c r="F26" i="17"/>
  <c r="L39" i="17"/>
  <c r="L11" i="17"/>
  <c r="F35" i="17"/>
  <c r="L31" i="17"/>
  <c r="O31" i="17"/>
  <c r="I8" i="17"/>
  <c r="O27" i="17"/>
  <c r="O32" i="17"/>
  <c r="I24" i="17"/>
  <c r="I33" i="17"/>
  <c r="L8" i="17"/>
  <c r="O9" i="17"/>
  <c r="O37" i="17"/>
  <c r="O20" i="17"/>
  <c r="O24" i="17"/>
  <c r="O33" i="17"/>
  <c r="F9" i="17"/>
  <c r="F13" i="17"/>
  <c r="O29" i="17"/>
  <c r="I20" i="17"/>
  <c r="I30" i="17"/>
  <c r="O16" i="17"/>
  <c r="F22" i="17"/>
  <c r="L23" i="17"/>
  <c r="O23" i="17"/>
  <c r="L26" i="17"/>
  <c r="I31" i="17"/>
  <c r="L14" i="17"/>
  <c r="L35" i="17"/>
  <c r="O35" i="17"/>
  <c r="O19" i="17"/>
  <c r="O36" i="17"/>
  <c r="I11" i="17"/>
  <c r="I10" i="17"/>
  <c r="I28" i="17"/>
  <c r="I29" i="17"/>
  <c r="I9" i="17"/>
  <c r="O25" i="17"/>
  <c r="I34" i="17"/>
  <c r="F16" i="17"/>
  <c r="L21" i="17"/>
  <c r="I39" i="17"/>
  <c r="L34" i="17"/>
  <c r="L13" i="17"/>
  <c r="L18" i="17"/>
  <c r="L27" i="17"/>
  <c r="L30" i="17"/>
  <c r="I15" i="17"/>
  <c r="O18" i="17"/>
  <c r="O15" i="17"/>
  <c r="O26" i="17"/>
  <c r="F39" i="17"/>
  <c r="L17" i="17"/>
  <c r="F21" i="17"/>
  <c r="F31" i="17"/>
  <c r="F34" i="17"/>
  <c r="F27" i="17"/>
  <c r="F30" i="17"/>
  <c r="I19" i="17"/>
  <c r="I36" i="17"/>
  <c r="I38" i="17"/>
  <c r="O42" i="17"/>
  <c r="L42" i="17"/>
  <c r="I42" i="17"/>
  <c r="F42" i="17"/>
  <c r="N42" i="17"/>
  <c r="K42" i="17"/>
  <c r="H42" i="17"/>
  <c r="E42" i="17"/>
  <c r="H1212" i="22" l="1"/>
  <c r="O1212" i="22"/>
  <c r="L1212" i="22"/>
  <c r="E1212" i="22"/>
  <c r="N1212" i="22"/>
  <c r="F1212" i="22"/>
  <c r="K1212" i="22"/>
</calcChain>
</file>

<file path=xl/sharedStrings.xml><?xml version="1.0" encoding="utf-8"?>
<sst xmlns="http://schemas.openxmlformats.org/spreadsheetml/2006/main" count="3254" uniqueCount="2550">
  <si>
    <t>01006</t>
  </si>
  <si>
    <t>01007</t>
  </si>
  <si>
    <t>01008</t>
  </si>
  <si>
    <t>01009</t>
  </si>
  <si>
    <t>01010</t>
  </si>
  <si>
    <t>01011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</si>
  <si>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</si>
  <si>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</si>
  <si>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</si>
  <si>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</si>
  <si>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</si>
  <si>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</si>
  <si>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</si>
  <si>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</si>
  <si>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</si>
  <si>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</si>
  <si>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</si>
  <si>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</si>
  <si>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</si>
  <si>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</si>
  <si>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</si>
  <si>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</si>
  <si>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</si>
  <si>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</si>
  <si>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</si>
  <si>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04010</t>
  </si>
  <si>
    <t>04011</t>
  </si>
  <si>
    <t>05002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</si>
  <si>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</si>
  <si>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</si>
  <si>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</si>
  <si>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</si>
  <si>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</si>
  <si>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</si>
  <si>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</si>
  <si>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</si>
  <si>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05014</t>
  </si>
  <si>
    <t>05015</t>
  </si>
  <si>
    <t>05017</t>
  </si>
  <si>
    <t>05018</t>
  </si>
  <si>
    <t>05019</t>
  </si>
  <si>
    <t>05020</t>
  </si>
  <si>
    <t>05021</t>
  </si>
  <si>
    <t>05023</t>
  </si>
  <si>
    <t>05025</t>
  </si>
  <si>
    <t>05027</t>
  </si>
  <si>
    <t>05028</t>
  </si>
  <si>
    <t>05029</t>
  </si>
  <si>
    <t>05030</t>
  </si>
  <si>
    <t>05031</t>
  </si>
  <si>
    <t>05032</t>
  </si>
  <si>
    <t>05033</t>
  </si>
  <si>
    <t>05035</t>
  </si>
  <si>
    <t>05036</t>
  </si>
  <si>
    <t>06001</t>
  </si>
  <si>
    <t>06002</t>
  </si>
  <si>
    <t>06004</t>
  </si>
  <si>
    <t>06005</t>
  </si>
  <si>
    <t>06007</t>
  </si>
  <si>
    <t>06008</t>
  </si>
  <si>
    <t>06009</t>
  </si>
  <si>
    <t>06010</t>
  </si>
  <si>
    <t>07002</t>
  </si>
  <si>
    <t>07004</t>
  </si>
  <si>
    <t>07009</t>
  </si>
  <si>
    <t>07012</t>
  </si>
  <si>
    <t>07015</t>
  </si>
  <si>
    <t>07016</t>
  </si>
  <si>
    <t>07017</t>
  </si>
  <si>
    <t>07019</t>
  </si>
  <si>
    <t>07021</t>
  </si>
  <si>
    <t>07023</t>
  </si>
  <si>
    <t>07026</t>
  </si>
  <si>
    <t>07027</t>
  </si>
  <si>
    <t>07028</t>
  </si>
  <si>
    <t>07029</t>
  </si>
  <si>
    <t>07030</t>
  </si>
  <si>
    <t>07031</t>
  </si>
  <si>
    <t>07032</t>
  </si>
  <si>
    <t>07034</t>
  </si>
  <si>
    <t>07036</t>
  </si>
  <si>
    <t>07037</t>
  </si>
  <si>
    <t>07040</t>
  </si>
  <si>
    <t>07041</t>
  </si>
  <si>
    <t>07045</t>
  </si>
  <si>
    <t>07048</t>
  </si>
  <si>
    <t>07052</t>
  </si>
  <si>
    <t>07057</t>
  </si>
  <si>
    <t>07058</t>
  </si>
  <si>
    <t>07059</t>
  </si>
  <si>
    <t>07061</t>
  </si>
  <si>
    <t>07062</t>
  </si>
  <si>
    <t>07065</t>
  </si>
  <si>
    <t>07068</t>
  </si>
  <si>
    <t>07069</t>
  </si>
  <si>
    <t>07074</t>
  </si>
  <si>
    <t>07077</t>
  </si>
  <si>
    <t>07078</t>
  </si>
  <si>
    <t>07079</t>
  </si>
  <si>
    <t>07081</t>
  </si>
  <si>
    <t>07085</t>
  </si>
  <si>
    <t>07086</t>
  </si>
  <si>
    <t>07089</t>
  </si>
  <si>
    <t>07091</t>
  </si>
  <si>
    <t>07092</t>
  </si>
  <si>
    <t>07094</t>
  </si>
  <si>
    <t>07096</t>
  </si>
  <si>
    <t>07097</t>
  </si>
  <si>
    <t>07098</t>
  </si>
  <si>
    <t>07100</t>
  </si>
  <si>
    <t>07101</t>
  </si>
  <si>
    <t>07102</t>
  </si>
  <si>
    <t>07106</t>
  </si>
  <si>
    <t>07107</t>
  </si>
  <si>
    <t>07108</t>
  </si>
  <si>
    <t>07109</t>
  </si>
  <si>
    <t>07110</t>
  </si>
  <si>
    <t>07114</t>
  </si>
  <si>
    <t>08001</t>
  </si>
  <si>
    <t>08002</t>
  </si>
  <si>
    <t>08005</t>
  </si>
  <si>
    <t>08006</t>
  </si>
  <si>
    <t>08009</t>
  </si>
  <si>
    <t>08010</t>
  </si>
  <si>
    <t>08011</t>
  </si>
  <si>
    <t>08017</t>
  </si>
  <si>
    <t>08019</t>
  </si>
  <si>
    <t>08021</t>
  </si>
  <si>
    <t>08023</t>
  </si>
  <si>
    <t>08027</t>
  </si>
  <si>
    <t>08028</t>
  </si>
  <si>
    <t>08029</t>
  </si>
  <si>
    <t>08031</t>
  </si>
  <si>
    <t>08032</t>
  </si>
  <si>
    <t>08036</t>
  </si>
  <si>
    <t>08037</t>
  </si>
  <si>
    <t>08038</t>
  </si>
  <si>
    <t>08045</t>
  </si>
  <si>
    <t>08048</t>
  </si>
  <si>
    <t>08050</t>
  </si>
  <si>
    <t>08052</t>
  </si>
  <si>
    <t>08055</t>
  </si>
  <si>
    <t>08060</t>
  </si>
  <si>
    <t>08062</t>
  </si>
  <si>
    <t>08063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</si>
  <si>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</si>
  <si>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</si>
  <si>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</si>
  <si>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</si>
  <si>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</si>
  <si>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</si>
  <si>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</si>
  <si>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</si>
  <si>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</si>
  <si>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</si>
  <si>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</si>
  <si>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</si>
  <si>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</si>
  <si>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</si>
  <si>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</si>
  <si>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</si>
  <si>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10005</t>
  </si>
  <si>
    <t>10006</t>
  </si>
  <si>
    <t>10007</t>
  </si>
  <si>
    <t>10008</t>
  </si>
  <si>
    <t>10010</t>
  </si>
  <si>
    <t>10012</t>
  </si>
  <si>
    <t>10013</t>
  </si>
  <si>
    <t>10015</t>
  </si>
  <si>
    <t>10016</t>
  </si>
  <si>
    <t>10018</t>
  </si>
  <si>
    <t>10019</t>
  </si>
  <si>
    <t>10022</t>
  </si>
  <si>
    <t>10023</t>
  </si>
  <si>
    <t>10025</t>
  </si>
  <si>
    <t>10028</t>
  </si>
  <si>
    <t>10032</t>
  </si>
  <si>
    <t>10034</t>
  </si>
  <si>
    <t>10036</t>
  </si>
  <si>
    <t>10038</t>
  </si>
  <si>
    <t>11001</t>
  </si>
  <si>
    <t>11002</t>
  </si>
  <si>
    <t>11003</t>
  </si>
  <si>
    <t>11004</t>
  </si>
  <si>
    <t>11005</t>
  </si>
  <si>
    <t>11006</t>
  </si>
  <si>
    <t>11007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</si>
  <si>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</si>
  <si>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</si>
  <si>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</si>
  <si>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</si>
  <si>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</si>
  <si>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</si>
  <si>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</si>
  <si>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</si>
  <si>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</si>
  <si>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</si>
  <si>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</si>
  <si>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</si>
  <si>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</si>
  <si>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</si>
  <si>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</si>
  <si>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</si>
  <si>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</si>
  <si>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</si>
  <si>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</si>
  <si>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</si>
  <si>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</si>
  <si>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</si>
  <si>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</si>
  <si>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11035</t>
  </si>
  <si>
    <t>11036</t>
  </si>
  <si>
    <t>11037</t>
  </si>
  <si>
    <t>11038</t>
  </si>
  <si>
    <t>11041</t>
  </si>
  <si>
    <t>11042</t>
  </si>
  <si>
    <t>11043</t>
  </si>
  <si>
    <t>11044</t>
  </si>
  <si>
    <t>11046</t>
  </si>
  <si>
    <t>12001</t>
  </si>
  <si>
    <t>12002</t>
  </si>
  <si>
    <t>12003</t>
  </si>
  <si>
    <t>12007</t>
  </si>
  <si>
    <t>12008</t>
  </si>
  <si>
    <t>12011</t>
  </si>
  <si>
    <t>12012</t>
  </si>
  <si>
    <t>12014</t>
  </si>
  <si>
    <t>12015</t>
  </si>
  <si>
    <t>12017</t>
  </si>
  <si>
    <t>12018</t>
  </si>
  <si>
    <t>12021</t>
  </si>
  <si>
    <t>12022</t>
  </si>
  <si>
    <t>12026</t>
  </si>
  <si>
    <t>12027</t>
  </si>
  <si>
    <t>12028</t>
  </si>
  <si>
    <t>12029</t>
  </si>
  <si>
    <t>12033</t>
  </si>
  <si>
    <t>12035</t>
  </si>
  <si>
    <t>12038</t>
  </si>
  <si>
    <t>12039</t>
  </si>
  <si>
    <t>12042</t>
  </si>
  <si>
    <t>12045</t>
  </si>
  <si>
    <t>12048</t>
  </si>
  <si>
    <t>12049</t>
  </si>
  <si>
    <t>12050</t>
  </si>
  <si>
    <t>12051</t>
  </si>
  <si>
    <t>12053</t>
  </si>
  <si>
    <t>12055</t>
  </si>
  <si>
    <t>12057</t>
  </si>
  <si>
    <t>12058</t>
  </si>
  <si>
    <t>12059</t>
  </si>
  <si>
    <t>12061</t>
  </si>
  <si>
    <t>12066</t>
  </si>
  <si>
    <t>12068</t>
  </si>
  <si>
    <t>12069</t>
  </si>
  <si>
    <t>12070</t>
  </si>
  <si>
    <t>12074</t>
  </si>
  <si>
    <t>12075</t>
  </si>
  <si>
    <t>13001</t>
  </si>
  <si>
    <t>13002</t>
  </si>
  <si>
    <t>13003</t>
  </si>
  <si>
    <t>13004</t>
  </si>
  <si>
    <t>13005</t>
  </si>
  <si>
    <t>13006</t>
  </si>
  <si>
    <t>13008</t>
  </si>
  <si>
    <t>13009</t>
  </si>
  <si>
    <t>13010</t>
  </si>
  <si>
    <t>13012</t>
  </si>
  <si>
    <t>13013</t>
  </si>
  <si>
    <t>13014</t>
  </si>
  <si>
    <t>13015</t>
  </si>
  <si>
    <t>13016</t>
  </si>
  <si>
    <t>13018</t>
  </si>
  <si>
    <t>13019</t>
  </si>
  <si>
    <t>13021</t>
  </si>
  <si>
    <t>13022</t>
  </si>
  <si>
    <t>13023</t>
  </si>
  <si>
    <t>13024</t>
  </si>
  <si>
    <t>13028</t>
  </si>
  <si>
    <t>13029</t>
  </si>
  <si>
    <t>13030</t>
  </si>
  <si>
    <t>13031</t>
  </si>
  <si>
    <t>13036</t>
  </si>
  <si>
    <t>13037</t>
  </si>
  <si>
    <t>13038</t>
  </si>
  <si>
    <t>13039</t>
  </si>
  <si>
    <t>13041</t>
  </si>
  <si>
    <t>13046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</si>
  <si>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</si>
  <si>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</si>
  <si>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</si>
  <si>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</si>
  <si>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</si>
  <si>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</si>
  <si>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</si>
  <si>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</si>
  <si>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</si>
  <si>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</si>
  <si>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</si>
  <si>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</si>
  <si>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</si>
  <si>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</si>
  <si>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</si>
  <si>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</si>
  <si>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</si>
  <si>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</si>
  <si>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</si>
  <si>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13069</t>
  </si>
  <si>
    <t>13070</t>
  </si>
  <si>
    <t>13072</t>
  </si>
  <si>
    <t>13074</t>
  </si>
  <si>
    <t>13075</t>
  </si>
  <si>
    <t>13076</t>
  </si>
  <si>
    <t>13077</t>
  </si>
  <si>
    <t>13078</t>
  </si>
  <si>
    <t>13081</t>
  </si>
  <si>
    <t>13082</t>
  </si>
  <si>
    <t>13083</t>
  </si>
  <si>
    <t>13084</t>
  </si>
  <si>
    <t>14001</t>
  </si>
  <si>
    <t>14003</t>
  </si>
  <si>
    <t>14006</t>
  </si>
  <si>
    <t>14008</t>
  </si>
  <si>
    <t>14015</t>
  </si>
  <si>
    <t>14016</t>
  </si>
  <si>
    <t>14018</t>
  </si>
  <si>
    <t>14022</t>
  </si>
  <si>
    <t>14023</t>
  </si>
  <si>
    <t>14024</t>
  </si>
  <si>
    <t>14025</t>
  </si>
  <si>
    <t>14028</t>
  </si>
  <si>
    <t>14033</t>
  </si>
  <si>
    <t>14037</t>
  </si>
  <si>
    <t>14039</t>
  </si>
  <si>
    <t>14041</t>
  </si>
  <si>
    <t>14044</t>
  </si>
  <si>
    <t>14047</t>
  </si>
  <si>
    <t>14048</t>
  </si>
  <si>
    <t>14051</t>
  </si>
  <si>
    <t>14053</t>
  </si>
  <si>
    <t>14063</t>
  </si>
  <si>
    <t>14066</t>
  </si>
  <si>
    <t>14067</t>
  </si>
  <si>
    <t>14070</t>
  </si>
  <si>
    <t>14073</t>
  </si>
  <si>
    <t>14074</t>
  </si>
  <si>
    <t>14077</t>
  </si>
  <si>
    <t>14084</t>
  </si>
  <si>
    <t>14088</t>
  </si>
  <si>
    <t>14093</t>
  </si>
  <si>
    <t>14094</t>
  </si>
  <si>
    <t>14096</t>
  </si>
  <si>
    <t>14097</t>
  </si>
  <si>
    <t>14098</t>
  </si>
  <si>
    <t>14100</t>
  </si>
  <si>
    <t>14101</t>
  </si>
  <si>
    <t>14103</t>
  </si>
  <si>
    <t>14108</t>
  </si>
  <si>
    <t>14118</t>
  </si>
  <si>
    <t>14120</t>
  </si>
  <si>
    <t>14121</t>
  </si>
  <si>
    <t>14123</t>
  </si>
  <si>
    <t>14124</t>
  </si>
  <si>
    <t>15001</t>
  </si>
  <si>
    <t>15002</t>
  </si>
  <si>
    <t>15003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</si>
  <si>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</si>
  <si>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</si>
  <si>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</si>
  <si>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</si>
  <si>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</si>
  <si>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</si>
  <si>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</si>
  <si>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</si>
  <si>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</si>
  <si>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</si>
  <si>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</si>
  <si>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</si>
  <si>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</si>
  <si>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</si>
  <si>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</si>
  <si>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</si>
  <si>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</si>
  <si>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</si>
  <si>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</si>
  <si>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</si>
  <si>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</si>
  <si>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15027</t>
  </si>
  <si>
    <t>15028</t>
  </si>
  <si>
    <t>15029</t>
  </si>
  <si>
    <t>15030</t>
  </si>
  <si>
    <t>15031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</si>
  <si>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</si>
  <si>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</si>
  <si>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</si>
  <si>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</si>
  <si>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</si>
  <si>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</si>
  <si>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</si>
  <si>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</si>
  <si>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15042</t>
  </si>
  <si>
    <t>15043</t>
  </si>
  <si>
    <t>15044</t>
  </si>
  <si>
    <t>15045</t>
  </si>
  <si>
    <t>15046</t>
  </si>
  <si>
    <t>15047</t>
  </si>
  <si>
    <t>15048</t>
  </si>
  <si>
    <t>15050</t>
  </si>
  <si>
    <t>15051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</si>
  <si>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</si>
  <si>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</si>
  <si>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</si>
  <si>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</si>
  <si>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</si>
  <si>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</si>
  <si>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</si>
  <si>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</si>
  <si>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</si>
  <si>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</si>
  <si>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</si>
  <si>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</si>
  <si>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</si>
  <si>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15067</t>
  </si>
  <si>
    <t>15068</t>
  </si>
  <si>
    <t>15069</t>
  </si>
  <si>
    <t>15070</t>
  </si>
  <si>
    <t>15072</t>
  </si>
  <si>
    <t>15073</t>
  </si>
  <si>
    <t>15074</t>
  </si>
  <si>
    <t>15075</t>
  </si>
  <si>
    <t>15076</t>
  </si>
  <si>
    <t>15077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</si>
  <si>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</si>
  <si>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</si>
  <si>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</si>
  <si>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</si>
  <si>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</si>
  <si>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</si>
  <si>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</si>
  <si>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</si>
  <si>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</si>
  <si>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</si>
  <si>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</si>
  <si>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</si>
  <si>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</si>
  <si>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</si>
  <si>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</si>
  <si>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</si>
  <si>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</si>
  <si>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</si>
  <si>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15098</t>
  </si>
  <si>
    <t>15099</t>
  </si>
  <si>
    <t>15100</t>
  </si>
  <si>
    <t>15101</t>
  </si>
  <si>
    <t>15102</t>
  </si>
  <si>
    <t>15103</t>
  </si>
  <si>
    <t>15104</t>
  </si>
  <si>
    <t>15106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</si>
  <si>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</si>
  <si>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</si>
  <si>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</si>
  <si>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</si>
  <si>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</si>
  <si>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</si>
  <si>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</si>
  <si>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</si>
  <si>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</si>
  <si>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15118</t>
  </si>
  <si>
    <t>15119</t>
  </si>
  <si>
    <t>15120</t>
  </si>
  <si>
    <t>15121</t>
  </si>
  <si>
    <t>15122</t>
  </si>
  <si>
    <t>15124</t>
  </si>
  <si>
    <t>15125</t>
  </si>
  <si>
    <t>16003</t>
  </si>
  <si>
    <t>16006</t>
  </si>
  <si>
    <t>16009</t>
  </si>
  <si>
    <t>16010</t>
  </si>
  <si>
    <t>16012</t>
  </si>
  <si>
    <t>16014</t>
  </si>
  <si>
    <t>16018</t>
  </si>
  <si>
    <t>16019</t>
  </si>
  <si>
    <t>16020</t>
  </si>
  <si>
    <t>16023</t>
  </si>
  <si>
    <t>16025</t>
  </si>
  <si>
    <t>16028</t>
  </si>
  <si>
    <t>16032</t>
  </si>
  <si>
    <t>16033</t>
  </si>
  <si>
    <t>16034</t>
  </si>
  <si>
    <t>16035</t>
  </si>
  <si>
    <t>16036</t>
  </si>
  <si>
    <t>16038</t>
  </si>
  <si>
    <t>16039</t>
  </si>
  <si>
    <t>16041</t>
  </si>
  <si>
    <t>16042</t>
  </si>
  <si>
    <t>16043</t>
  </si>
  <si>
    <t>16045</t>
  </si>
  <si>
    <t>16046</t>
  </si>
  <si>
    <t>16047</t>
  </si>
  <si>
    <t>16049</t>
  </si>
  <si>
    <t>16050</t>
  </si>
  <si>
    <t>16052</t>
  </si>
  <si>
    <t>16053</t>
  </si>
  <si>
    <t>16055</t>
  </si>
  <si>
    <t>16056</t>
  </si>
  <si>
    <t>16057</t>
  </si>
  <si>
    <t>16059</t>
  </si>
  <si>
    <t>16060</t>
  </si>
  <si>
    <t>16061</t>
  </si>
  <si>
    <t>16063</t>
  </si>
  <si>
    <t>16064</t>
  </si>
  <si>
    <t>16065</t>
  </si>
  <si>
    <t>16066</t>
  </si>
  <si>
    <t>16069</t>
  </si>
  <si>
    <t>16071</t>
  </si>
  <si>
    <t>16076</t>
  </si>
  <si>
    <t>16077</t>
  </si>
  <si>
    <t>16078</t>
  </si>
  <si>
    <t>16079</t>
  </si>
  <si>
    <t>16081</t>
  </si>
  <si>
    <t>16082</t>
  </si>
  <si>
    <t>16083</t>
  </si>
  <si>
    <t>16084</t>
  </si>
  <si>
    <t>16086</t>
  </si>
  <si>
    <t>16088</t>
  </si>
  <si>
    <t>16093</t>
  </si>
  <si>
    <t>16098</t>
  </si>
  <si>
    <t>16099</t>
  </si>
  <si>
    <t>16100</t>
  </si>
  <si>
    <t>16102</t>
  </si>
  <si>
    <t>16103</t>
  </si>
  <si>
    <t>16106</t>
  </si>
  <si>
    <t>16108</t>
  </si>
  <si>
    <t>16109</t>
  </si>
  <si>
    <t>16110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</si>
  <si>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</si>
  <si>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</si>
  <si>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</si>
  <si>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</si>
  <si>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</si>
  <si>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</si>
  <si>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</si>
  <si>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</si>
  <si>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</si>
  <si>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</si>
  <si>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</si>
  <si>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</si>
  <si>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</si>
  <si>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</si>
  <si>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</si>
  <si>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</si>
  <si>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</si>
  <si>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</si>
  <si>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</si>
  <si>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</si>
  <si>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</si>
  <si>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</si>
  <si>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</si>
  <si>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</si>
  <si>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</si>
  <si>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</si>
  <si>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</si>
  <si>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</si>
  <si>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</si>
  <si>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</si>
  <si>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</si>
  <si>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</si>
  <si>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</si>
  <si>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17033</t>
  </si>
  <si>
    <t>18001</t>
  </si>
  <si>
    <t>18004</t>
  </si>
  <si>
    <t>18006</t>
  </si>
  <si>
    <t>18007</t>
  </si>
  <si>
    <t>18008</t>
  </si>
  <si>
    <t>18010</t>
  </si>
  <si>
    <t>18011</t>
  </si>
  <si>
    <t>18012</t>
  </si>
  <si>
    <t>18015</t>
  </si>
  <si>
    <t>18016</t>
  </si>
  <si>
    <t>18017</t>
  </si>
  <si>
    <t>18018</t>
  </si>
  <si>
    <t>18019</t>
  </si>
  <si>
    <t>18020</t>
  </si>
  <si>
    <t>19004</t>
  </si>
  <si>
    <t>19005</t>
  </si>
  <si>
    <t>19006</t>
  </si>
  <si>
    <t>19009</t>
  </si>
  <si>
    <t>19010</t>
  </si>
  <si>
    <t>19012</t>
  </si>
  <si>
    <t>19013</t>
  </si>
  <si>
    <t>19018</t>
  </si>
  <si>
    <t>19019</t>
  </si>
  <si>
    <t>19020</t>
  </si>
  <si>
    <t>19021</t>
  </si>
  <si>
    <t>19022</t>
  </si>
  <si>
    <t>19025</t>
  </si>
  <si>
    <t>19026</t>
  </si>
  <si>
    <t>19028</t>
  </si>
  <si>
    <t>19031</t>
  </si>
  <si>
    <t>19033</t>
  </si>
  <si>
    <t>19038</t>
  </si>
  <si>
    <t>19039</t>
  </si>
  <si>
    <t>19041</t>
  </si>
  <si>
    <t>19044</t>
  </si>
  <si>
    <t>19045</t>
  </si>
  <si>
    <t>19046</t>
  </si>
  <si>
    <t>19048</t>
  </si>
  <si>
    <t>19049</t>
  </si>
  <si>
    <t>20003</t>
  </si>
  <si>
    <t>20005</t>
  </si>
  <si>
    <t>20006</t>
  </si>
  <si>
    <t>20010</t>
  </si>
  <si>
    <t>20013</t>
  </si>
  <si>
    <t>20023</t>
  </si>
  <si>
    <t>20025</t>
  </si>
  <si>
    <t>20026</t>
  </si>
  <si>
    <t>20031</t>
  </si>
  <si>
    <t>20033</t>
  </si>
  <si>
    <t>20037</t>
  </si>
  <si>
    <t>20039</t>
  </si>
  <si>
    <t>20041</t>
  </si>
  <si>
    <t>20043</t>
  </si>
  <si>
    <t>20044</t>
  </si>
  <si>
    <t>20045</t>
  </si>
  <si>
    <t>20057</t>
  </si>
  <si>
    <t>20059</t>
  </si>
  <si>
    <t>20063</t>
  </si>
  <si>
    <t>20067</t>
  </si>
  <si>
    <t>20068</t>
  </si>
  <si>
    <t>20070</t>
  </si>
  <si>
    <t>20079</t>
  </si>
  <si>
    <t>20084</t>
  </si>
  <si>
    <t>20087</t>
  </si>
  <si>
    <t>20091</t>
  </si>
  <si>
    <t>20092</t>
  </si>
  <si>
    <t>20103</t>
  </si>
  <si>
    <t>20107</t>
  </si>
  <si>
    <t>20115</t>
  </si>
  <si>
    <t>20124</t>
  </si>
  <si>
    <t>20143</t>
  </si>
  <si>
    <t>20150</t>
  </si>
  <si>
    <t>20153</t>
  </si>
  <si>
    <t>20157</t>
  </si>
  <si>
    <t>20166</t>
  </si>
  <si>
    <t>20171</t>
  </si>
  <si>
    <t>20174</t>
  </si>
  <si>
    <t>20175</t>
  </si>
  <si>
    <t>20177</t>
  </si>
  <si>
    <t>20178</t>
  </si>
  <si>
    <t>20184</t>
  </si>
  <si>
    <t>20188</t>
  </si>
  <si>
    <t>20190</t>
  </si>
  <si>
    <t>20227</t>
  </si>
  <si>
    <t>20232</t>
  </si>
  <si>
    <t>20244</t>
  </si>
  <si>
    <t>20254</t>
  </si>
  <si>
    <t>20269</t>
  </si>
  <si>
    <t>20278</t>
  </si>
  <si>
    <t>20283</t>
  </si>
  <si>
    <t>20289</t>
  </si>
  <si>
    <t>20293</t>
  </si>
  <si>
    <t>20294</t>
  </si>
  <si>
    <t>20302</t>
  </si>
  <si>
    <t>20305</t>
  </si>
  <si>
    <t>20307</t>
  </si>
  <si>
    <t>20310</t>
  </si>
  <si>
    <t>20318</t>
  </si>
  <si>
    <t>20320</t>
  </si>
  <si>
    <t>20324</t>
  </si>
  <si>
    <t>20337</t>
  </si>
  <si>
    <t>20338</t>
  </si>
  <si>
    <t>20339</t>
  </si>
  <si>
    <t>20340</t>
  </si>
  <si>
    <t>20349</t>
  </si>
  <si>
    <t>20350</t>
  </si>
  <si>
    <t>20360</t>
  </si>
  <si>
    <t>20363</t>
  </si>
  <si>
    <t>20375</t>
  </si>
  <si>
    <t>20385</t>
  </si>
  <si>
    <t>20390</t>
  </si>
  <si>
    <t>20397</t>
  </si>
  <si>
    <t>20399</t>
  </si>
  <si>
    <t>20403</t>
  </si>
  <si>
    <t>20409</t>
  </si>
  <si>
    <t>20413</t>
  </si>
  <si>
    <t>20425</t>
  </si>
  <si>
    <t>20434</t>
  </si>
  <si>
    <t>20437</t>
  </si>
  <si>
    <t>20445</t>
  </si>
  <si>
    <t>20450</t>
  </si>
  <si>
    <t>20469</t>
  </si>
  <si>
    <t>20470</t>
  </si>
  <si>
    <t>20482</t>
  </si>
  <si>
    <t>20483</t>
  </si>
  <si>
    <t>20492</t>
  </si>
  <si>
    <t>20515</t>
  </si>
  <si>
    <t>20539</t>
  </si>
  <si>
    <t>20540</t>
  </si>
  <si>
    <t>20545</t>
  </si>
  <si>
    <t>20549</t>
  </si>
  <si>
    <t>20551</t>
  </si>
  <si>
    <t>20553</t>
  </si>
  <si>
    <t>20557</t>
  </si>
  <si>
    <t>20565</t>
  </si>
  <si>
    <t>20570</t>
  </si>
  <si>
    <t>21001</t>
  </si>
  <si>
    <t>21003</t>
  </si>
  <si>
    <t>21004</t>
  </si>
  <si>
    <t>21005</t>
  </si>
  <si>
    <t>21008</t>
  </si>
  <si>
    <t>21009</t>
  </si>
  <si>
    <t>21010</t>
  </si>
  <si>
    <t>21013</t>
  </si>
  <si>
    <t>21015</t>
  </si>
  <si>
    <t>21017</t>
  </si>
  <si>
    <t>21019</t>
  </si>
  <si>
    <t>21022</t>
  </si>
  <si>
    <t>21026</t>
  </si>
  <si>
    <t>21034</t>
  </si>
  <si>
    <t>21035</t>
  </si>
  <si>
    <t>21037</t>
  </si>
  <si>
    <t>21038</t>
  </si>
  <si>
    <t>21041</t>
  </si>
  <si>
    <t>21043</t>
  </si>
  <si>
    <t>21044</t>
  </si>
  <si>
    <t>21045</t>
  </si>
  <si>
    <t>21046</t>
  </si>
  <si>
    <t>21047</t>
  </si>
  <si>
    <t>21048</t>
  </si>
  <si>
    <t>21051</t>
  </si>
  <si>
    <t>21053</t>
  </si>
  <si>
    <t>21054</t>
  </si>
  <si>
    <t>21056</t>
  </si>
  <si>
    <t>21058</t>
  </si>
  <si>
    <t>21059</t>
  </si>
  <si>
    <t>21060</t>
  </si>
  <si>
    <t>21063</t>
  </si>
  <si>
    <t>21064</t>
  </si>
  <si>
    <t>21067</t>
  </si>
  <si>
    <t>21069</t>
  </si>
  <si>
    <t>21071</t>
  </si>
  <si>
    <t>21072</t>
  </si>
  <si>
    <t>21073</t>
  </si>
  <si>
    <t>21074</t>
  </si>
  <si>
    <t>21079</t>
  </si>
  <si>
    <t>21082</t>
  </si>
  <si>
    <t>21083</t>
  </si>
  <si>
    <t>21085</t>
  </si>
  <si>
    <t>21086</t>
  </si>
  <si>
    <t>21087</t>
  </si>
  <si>
    <t>21088</t>
  </si>
  <si>
    <t>21090</t>
  </si>
  <si>
    <t>21094</t>
  </si>
  <si>
    <t>21097</t>
  </si>
  <si>
    <t>21100</t>
  </si>
  <si>
    <t>21106</t>
  </si>
  <si>
    <t>21107</t>
  </si>
  <si>
    <t>21108</t>
  </si>
  <si>
    <t>21110</t>
  </si>
  <si>
    <t>21113</t>
  </si>
  <si>
    <t>21114</t>
  </si>
  <si>
    <t>21115</t>
  </si>
  <si>
    <t>21116</t>
  </si>
  <si>
    <t>21117</t>
  </si>
  <si>
    <t>21118</t>
  </si>
  <si>
    <t>21119</t>
  </si>
  <si>
    <t>21122</t>
  </si>
  <si>
    <t>21123</t>
  </si>
  <si>
    <t>21124</t>
  </si>
  <si>
    <t>21125</t>
  </si>
  <si>
    <t>21127</t>
  </si>
  <si>
    <t>21128</t>
  </si>
  <si>
    <t>21129</t>
  </si>
  <si>
    <t>21132</t>
  </si>
  <si>
    <t>21134</t>
  </si>
  <si>
    <t>21135</t>
  </si>
  <si>
    <t>21136</t>
  </si>
  <si>
    <t>21138</t>
  </si>
  <si>
    <t>21139</t>
  </si>
  <si>
    <t>21140</t>
  </si>
  <si>
    <t>21141</t>
  </si>
  <si>
    <t>21142</t>
  </si>
  <si>
    <t>21143</t>
  </si>
  <si>
    <t>21144</t>
  </si>
  <si>
    <t>21148</t>
  </si>
  <si>
    <t>21151</t>
  </si>
  <si>
    <t>21153</t>
  </si>
  <si>
    <t>21154</t>
  </si>
  <si>
    <t>21155</t>
  </si>
  <si>
    <t>21156</t>
  </si>
  <si>
    <t>21163</t>
  </si>
  <si>
    <t>21164</t>
  </si>
  <si>
    <t>21166</t>
  </si>
  <si>
    <t>21169</t>
  </si>
  <si>
    <t>21170</t>
  </si>
  <si>
    <t>21172</t>
  </si>
  <si>
    <t>21174</t>
  </si>
  <si>
    <t>21177</t>
  </si>
  <si>
    <t>21179</t>
  </si>
  <si>
    <t>21180</t>
  </si>
  <si>
    <t>21185</t>
  </si>
  <si>
    <t>21189</t>
  </si>
  <si>
    <t>21191</t>
  </si>
  <si>
    <t>21194</t>
  </si>
  <si>
    <t>21197</t>
  </si>
  <si>
    <t>21199</t>
  </si>
  <si>
    <t>21202</t>
  </si>
  <si>
    <t>21205</t>
  </si>
  <si>
    <t>21207</t>
  </si>
  <si>
    <t>21208</t>
  </si>
  <si>
    <t>21211</t>
  </si>
  <si>
    <t>21212</t>
  </si>
  <si>
    <t>21214</t>
  </si>
  <si>
    <t>21217</t>
  </si>
  <si>
    <t>22001</t>
  </si>
  <si>
    <t>22004</t>
  </si>
  <si>
    <t>22005</t>
  </si>
  <si>
    <t>22006</t>
  </si>
  <si>
    <t>22007</t>
  </si>
  <si>
    <t>22009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</si>
  <si>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</si>
  <si>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</si>
  <si>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</si>
  <si>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</si>
  <si>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</si>
  <si>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</si>
  <si>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</si>
  <si>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</si>
  <si>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</si>
  <si>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</si>
  <si>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</si>
  <si>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</si>
  <si>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</si>
  <si>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</si>
  <si>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</si>
  <si>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</si>
  <si>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</si>
  <si>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</si>
  <si>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</si>
  <si>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</si>
  <si>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24003</t>
  </si>
  <si>
    <t>24009</t>
  </si>
  <si>
    <t>24010</t>
  </si>
  <si>
    <t>24011</t>
  </si>
  <si>
    <t>24012</t>
  </si>
  <si>
    <t>24013</t>
  </si>
  <si>
    <t>24014</t>
  </si>
  <si>
    <t>24016</t>
  </si>
  <si>
    <t>24018</t>
  </si>
  <si>
    <t>24020</t>
  </si>
  <si>
    <t>24021</t>
  </si>
  <si>
    <t>24024</t>
  </si>
  <si>
    <t>24028</t>
  </si>
  <si>
    <t>24029</t>
  </si>
  <si>
    <t>24032</t>
  </si>
  <si>
    <t>24035</t>
  </si>
  <si>
    <t>24036</t>
  </si>
  <si>
    <t>24037</t>
  </si>
  <si>
    <t>24039</t>
  </si>
  <si>
    <t>24040</t>
  </si>
  <si>
    <t>24043</t>
  </si>
  <si>
    <t>24046</t>
  </si>
  <si>
    <t>24049</t>
  </si>
  <si>
    <t>24050</t>
  </si>
  <si>
    <t>24051</t>
  </si>
  <si>
    <t>24053</t>
  </si>
  <si>
    <t>24054</t>
  </si>
  <si>
    <t>24056</t>
  </si>
  <si>
    <t>24057</t>
  </si>
  <si>
    <t>24058</t>
  </si>
  <si>
    <t>25001</t>
  </si>
  <si>
    <t>25002</t>
  </si>
  <si>
    <t>25003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</si>
  <si>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</si>
  <si>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</si>
  <si>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</si>
  <si>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</si>
  <si>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</si>
  <si>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</si>
  <si>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</si>
  <si>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</si>
  <si>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</si>
  <si>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</si>
  <si>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</si>
  <si>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</si>
  <si>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</si>
  <si>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</si>
  <si>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26002</t>
  </si>
  <si>
    <t>26004</t>
  </si>
  <si>
    <t>26015</t>
  </si>
  <si>
    <t>26017</t>
  </si>
  <si>
    <t>26018</t>
  </si>
  <si>
    <t>26019</t>
  </si>
  <si>
    <t>26020</t>
  </si>
  <si>
    <t>26026</t>
  </si>
  <si>
    <t>26029</t>
  </si>
  <si>
    <t>26030</t>
  </si>
  <si>
    <t>26033</t>
  </si>
  <si>
    <t>26036</t>
  </si>
  <si>
    <t>26041</t>
  </si>
  <si>
    <t>26042</t>
  </si>
  <si>
    <t>26043</t>
  </si>
  <si>
    <t>26045</t>
  </si>
  <si>
    <t>26048</t>
  </si>
  <si>
    <t>26055</t>
  </si>
  <si>
    <t>26058</t>
  </si>
  <si>
    <t>26060</t>
  </si>
  <si>
    <t>26068</t>
  </si>
  <si>
    <t>26070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</si>
  <si>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</si>
  <si>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</si>
  <si>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</si>
  <si>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</si>
  <si>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</si>
  <si>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</si>
  <si>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</si>
  <si>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</si>
  <si>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</si>
  <si>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</si>
  <si>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</si>
  <si>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</si>
  <si>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</si>
  <si>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</si>
  <si>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</si>
  <si>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</si>
  <si>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</si>
  <si>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28002</t>
  </si>
  <si>
    <t>28003</t>
  </si>
  <si>
    <t>28007</t>
  </si>
  <si>
    <t>28009</t>
  </si>
  <si>
    <t>28011</t>
  </si>
  <si>
    <t>28012</t>
  </si>
  <si>
    <t>28013</t>
  </si>
  <si>
    <t>28021</t>
  </si>
  <si>
    <t>28022</t>
  </si>
  <si>
    <t>28027</t>
  </si>
  <si>
    <t>28030</t>
  </si>
  <si>
    <t>28032</t>
  </si>
  <si>
    <t>28033</t>
  </si>
  <si>
    <t>28037</t>
  </si>
  <si>
    <t>28038</t>
  </si>
  <si>
    <t>28039</t>
  </si>
  <si>
    <t>28040</t>
  </si>
  <si>
    <t>28041</t>
  </si>
  <si>
    <t>28043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</si>
  <si>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</si>
  <si>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</si>
  <si>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</si>
  <si>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</si>
  <si>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</si>
  <si>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</si>
  <si>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</si>
  <si>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</si>
  <si>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</si>
  <si>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</si>
  <si>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29013</t>
  </si>
  <si>
    <t>29014</t>
  </si>
  <si>
    <t>29015</t>
  </si>
  <si>
    <t>29016</t>
  </si>
  <si>
    <t>29017</t>
  </si>
  <si>
    <t>29018</t>
  </si>
  <si>
    <t>29019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</si>
  <si>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</si>
  <si>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</si>
  <si>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</si>
  <si>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</si>
  <si>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</si>
  <si>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</si>
  <si>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</si>
  <si>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</si>
  <si>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</si>
  <si>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</si>
  <si>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</si>
  <si>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</si>
  <si>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</si>
  <si>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</si>
  <si>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</si>
  <si>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</si>
  <si>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</si>
  <si>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</si>
  <si>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</si>
  <si>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</si>
  <si>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</si>
  <si>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</si>
  <si>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</si>
  <si>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</si>
  <si>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29046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</si>
  <si>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</si>
  <si>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</si>
  <si>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</si>
  <si>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</si>
  <si>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</si>
  <si>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</si>
  <si>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</si>
  <si>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</si>
  <si>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</si>
  <si>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</si>
  <si>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</si>
  <si>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29060</t>
  </si>
  <si>
    <t>30003</t>
  </si>
  <si>
    <t>30004</t>
  </si>
  <si>
    <t>30011</t>
  </si>
  <si>
    <t>30012</t>
  </si>
  <si>
    <t>30013</t>
  </si>
  <si>
    <t>30014</t>
  </si>
  <si>
    <t>30015</t>
  </si>
  <si>
    <t>30016</t>
  </si>
  <si>
    <t>30021</t>
  </si>
  <si>
    <t>30022</t>
  </si>
  <si>
    <t>30023</t>
  </si>
  <si>
    <t>30025</t>
  </si>
  <si>
    <t>30028</t>
  </si>
  <si>
    <t>30031</t>
  </si>
  <si>
    <t>30032</t>
  </si>
  <si>
    <t>30033</t>
  </si>
  <si>
    <t>30034</t>
  </si>
  <si>
    <t>30036</t>
  </si>
  <si>
    <t>30038</t>
  </si>
  <si>
    <t>30039</t>
  </si>
  <si>
    <t>30040</t>
  </si>
  <si>
    <t>30044</t>
  </si>
  <si>
    <t>30045</t>
  </si>
  <si>
    <t>30047</t>
  </si>
  <si>
    <t>30048</t>
  </si>
  <si>
    <t>30051</t>
  </si>
  <si>
    <t>30053</t>
  </si>
  <si>
    <t>30054</t>
  </si>
  <si>
    <t>30055</t>
  </si>
  <si>
    <t>30057</t>
  </si>
  <si>
    <t>30059</t>
  </si>
  <si>
    <t>30060</t>
  </si>
  <si>
    <t>30061</t>
  </si>
  <si>
    <t>30065</t>
  </si>
  <si>
    <t>30066</t>
  </si>
  <si>
    <t>30067</t>
  </si>
  <si>
    <t>30068</t>
  </si>
  <si>
    <t>30069</t>
  </si>
  <si>
    <t>30071</t>
  </si>
  <si>
    <t>30072</t>
  </si>
  <si>
    <t>30073</t>
  </si>
  <si>
    <t>30077</t>
  </si>
  <si>
    <t>30080</t>
  </si>
  <si>
    <t>30082</t>
  </si>
  <si>
    <t>30083</t>
  </si>
  <si>
    <t>30085</t>
  </si>
  <si>
    <t>30086</t>
  </si>
  <si>
    <t>30087</t>
  </si>
  <si>
    <t>30089</t>
  </si>
  <si>
    <t>30090</t>
  </si>
  <si>
    <t>30097</t>
  </si>
  <si>
    <t>30098</t>
  </si>
  <si>
    <t>30099</t>
  </si>
  <si>
    <t>30100</t>
  </si>
  <si>
    <t>30101</t>
  </si>
  <si>
    <t>30102</t>
  </si>
  <si>
    <t>30105</t>
  </si>
  <si>
    <t>30106</t>
  </si>
  <si>
    <t>30108</t>
  </si>
  <si>
    <t>30109</t>
  </si>
  <si>
    <t>30111</t>
  </si>
  <si>
    <t>30115</t>
  </si>
  <si>
    <t>30116</t>
  </si>
  <si>
    <t>30118</t>
  </si>
  <si>
    <t>30120</t>
  </si>
  <si>
    <t>30122</t>
  </si>
  <si>
    <t>30123</t>
  </si>
  <si>
    <t>30124</t>
  </si>
  <si>
    <t>30125</t>
  </si>
  <si>
    <t>30127</t>
  </si>
  <si>
    <t>30128</t>
  </si>
  <si>
    <t>30130</t>
  </si>
  <si>
    <t>30131</t>
  </si>
  <si>
    <t>30133</t>
  </si>
  <si>
    <t>30134</t>
  </si>
  <si>
    <t>30135</t>
  </si>
  <si>
    <t>30138</t>
  </si>
  <si>
    <t>30139</t>
  </si>
  <si>
    <t>30141</t>
  </si>
  <si>
    <t>30143</t>
  </si>
  <si>
    <t>30144</t>
  </si>
  <si>
    <t>30147</t>
  </si>
  <si>
    <t>30148</t>
  </si>
  <si>
    <t>30151</t>
  </si>
  <si>
    <t>30155</t>
  </si>
  <si>
    <t>30160</t>
  </si>
  <si>
    <t>30169</t>
  </si>
  <si>
    <t>30173</t>
  </si>
  <si>
    <t>30174</t>
  </si>
  <si>
    <t>30175</t>
  </si>
  <si>
    <t>30178</t>
  </si>
  <si>
    <t>30181</t>
  </si>
  <si>
    <t>30182</t>
  </si>
  <si>
    <t>30188</t>
  </si>
  <si>
    <t>30189</t>
  </si>
  <si>
    <t>30191</t>
  </si>
  <si>
    <t>30192</t>
  </si>
  <si>
    <t>30193</t>
  </si>
  <si>
    <t>30196</t>
  </si>
  <si>
    <t>30204</t>
  </si>
  <si>
    <t>30206</t>
  </si>
  <si>
    <t>30207</t>
  </si>
  <si>
    <t>30208</t>
  </si>
  <si>
    <t>30210</t>
  </si>
  <si>
    <t>30211</t>
  </si>
  <si>
    <t>31001</t>
  </si>
  <si>
    <t>31002</t>
  </si>
  <si>
    <t>31003</t>
  </si>
  <si>
    <t>31004</t>
  </si>
  <si>
    <t>31006</t>
  </si>
  <si>
    <t>31007</t>
  </si>
  <si>
    <t>31008</t>
  </si>
  <si>
    <t>31012</t>
  </si>
  <si>
    <t>31013</t>
  </si>
  <si>
    <t>31019</t>
  </si>
  <si>
    <t>31020</t>
  </si>
  <si>
    <t>31021</t>
  </si>
  <si>
    <t>31022</t>
  </si>
  <si>
    <t>31023</t>
  </si>
  <si>
    <t>31024</t>
  </si>
  <si>
    <t>31027</t>
  </si>
  <si>
    <t>31030</t>
  </si>
  <si>
    <t>31032</t>
  </si>
  <si>
    <t>31033</t>
  </si>
  <si>
    <t>31034</t>
  </si>
  <si>
    <t>31035</t>
  </si>
  <si>
    <t>31036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</si>
  <si>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</si>
  <si>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</si>
  <si>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</si>
  <si>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</si>
  <si>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</si>
  <si>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</si>
  <si>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</si>
  <si>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</si>
  <si>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</si>
  <si>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31048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</si>
  <si>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</si>
  <si>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</si>
  <si>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</si>
  <si>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</si>
  <si>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</si>
  <si>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</si>
  <si>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</si>
  <si>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</si>
  <si>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</si>
  <si>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</si>
  <si>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31062</t>
  </si>
  <si>
    <t>31063</t>
  </si>
  <si>
    <t>31064</t>
  </si>
  <si>
    <t>31067</t>
  </si>
  <si>
    <t>31068</t>
  </si>
  <si>
    <t>31074</t>
  </si>
  <si>
    <t>31075</t>
  </si>
  <si>
    <t>31076</t>
  </si>
  <si>
    <t>31078</t>
  </si>
  <si>
    <t>31079</t>
  </si>
  <si>
    <t>31080</t>
  </si>
  <si>
    <t>31081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</si>
  <si>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</si>
  <si>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</si>
  <si>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</si>
  <si>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</si>
  <si>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</si>
  <si>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</si>
  <si>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</si>
  <si>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</si>
  <si>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</si>
  <si>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31095</t>
  </si>
  <si>
    <t>31096</t>
  </si>
  <si>
    <t>31101</t>
  </si>
  <si>
    <t>31102</t>
  </si>
  <si>
    <t>31103</t>
  </si>
  <si>
    <t>31104</t>
  </si>
  <si>
    <t>31105</t>
  </si>
  <si>
    <t>32005</t>
  </si>
  <si>
    <t>32006</t>
  </si>
  <si>
    <t>32010</t>
  </si>
  <si>
    <t>32011</t>
  </si>
  <si>
    <t>32013</t>
  </si>
  <si>
    <t>32016</t>
  </si>
  <si>
    <t>32017</t>
  </si>
  <si>
    <t>32020</t>
  </si>
  <si>
    <t>32024</t>
  </si>
  <si>
    <t>32029</t>
  </si>
  <si>
    <t>32032</t>
  </si>
  <si>
    <t>32034</t>
  </si>
  <si>
    <t>32036</t>
  </si>
  <si>
    <t>32038</t>
  </si>
  <si>
    <t>32039</t>
  </si>
  <si>
    <t>32042</t>
  </si>
  <si>
    <t>32045</t>
  </si>
  <si>
    <t>32046</t>
  </si>
  <si>
    <t>32054</t>
  </si>
  <si>
    <t>32055</t>
  </si>
  <si>
    <t>32056</t>
  </si>
  <si>
    <t>32057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</si>
  <si>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</si>
  <si>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</si>
  <si>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</si>
  <si>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</si>
  <si>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</si>
  <si>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</si>
  <si>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</si>
  <si>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</si>
  <si>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</si>
  <si>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</si>
  <si>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</si>
  <si>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</si>
  <si>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</si>
  <si>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</si>
  <si>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</si>
  <si>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</si>
  <si>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</si>
  <si>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</si>
  <si>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</si>
  <si>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</si>
  <si>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</si>
  <si>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</si>
  <si>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</si>
  <si>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</si>
  <si>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</si>
  <si>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</si>
  <si>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</si>
  <si>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</si>
  <si>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</si>
  <si>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</si>
  <si>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</si>
  <si>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</si>
  <si>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</si>
  <si>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</si>
  <si>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</si>
  <si>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</si>
  <si>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</si>
  <si>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</si>
  <si>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</si>
  <si>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</si>
  <si>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</si>
  <si>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</si>
  <si>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</si>
  <si>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* Dirección General de Epidemiología. Secretaría de Salud https://www.gob.mx/salud/documentos/datos-abiertos-152127 &lt;&lt;Fecha de consulta: 3 de septiembre de 2020&gt;&gt;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</si>
  <si>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</si>
  <si>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</si>
  <si>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</si>
  <si>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</si>
  <si>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</si>
  <si>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</si>
  <si>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</si>
  <si>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</si>
  <si>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</si>
  <si>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** Estimaciones con los datos de Dirección General de Epidemiología. Secretaría de Salud https://www.gob.mx/salud/documentos/datos-abiertos-152127 &lt;&lt;Fecha de consulta: 3 de septiembre de 2020&gt;&gt;</t>
  </si>
  <si>
    <t>Proyección de Poblacion 2020***</t>
  </si>
  <si>
    <t>Total*</t>
  </si>
  <si>
    <t>Total**</t>
  </si>
  <si>
    <t>Notas:</t>
  </si>
  <si>
    <t>Fuentes:</t>
  </si>
  <si>
    <t>Defunciones/Positivos</t>
  </si>
  <si>
    <t>Tasa estandarizada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</si>
  <si>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</si>
  <si>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</si>
  <si>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</si>
  <si>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</si>
  <si>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</si>
  <si>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</si>
  <si>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</si>
  <si>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</si>
  <si>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</si>
  <si>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</si>
  <si>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</si>
  <si>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</si>
  <si>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</si>
  <si>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</si>
  <si>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</si>
  <si>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</si>
  <si>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</si>
  <si>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</si>
  <si>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</si>
  <si>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</si>
  <si>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</si>
  <si>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</si>
  <si>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</si>
  <si>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</si>
  <si>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</si>
  <si>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</si>
  <si>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</si>
  <si>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</si>
  <si>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</si>
  <si>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</si>
  <si>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</si>
  <si>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</si>
  <si>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</si>
  <si>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</si>
  <si>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</si>
  <si>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</si>
  <si>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</si>
  <si>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</si>
  <si>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</si>
  <si>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</si>
  <si>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</si>
  <si>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</si>
  <si>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</si>
  <si>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</si>
  <si>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</si>
  <si>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</si>
  <si>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</si>
  <si>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</si>
  <si>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</si>
  <si>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</si>
  <si>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</si>
  <si>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</si>
  <si>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</si>
  <si>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</si>
  <si>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</si>
  <si>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</si>
  <si>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</si>
  <si>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</si>
  <si>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</si>
  <si>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</si>
  <si>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</si>
  <si>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</si>
  <si>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</si>
  <si>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</si>
  <si>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</si>
  <si>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</si>
  <si>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</si>
  <si>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</si>
  <si>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</si>
  <si>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</si>
  <si>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</si>
  <si>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</si>
  <si>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</si>
  <si>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</si>
  <si>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</si>
  <si>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</si>
  <si>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</si>
  <si>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</si>
  <si>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</si>
  <si>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</si>
  <si>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</si>
  <si>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</si>
  <si>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</si>
  <si>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</si>
  <si>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</si>
  <si>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</si>
  <si>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</si>
  <si>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</si>
  <si>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</si>
  <si>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</si>
  <si>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</si>
  <si>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</si>
  <si>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</si>
  <si>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</si>
  <si>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</si>
  <si>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</si>
  <si>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</si>
  <si>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</si>
  <si>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</si>
  <si>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</si>
  <si>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</si>
  <si>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</si>
  <si>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</si>
  <si>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</si>
  <si>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</si>
  <si>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</si>
  <si>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</si>
  <si>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</si>
  <si>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</si>
  <si>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</si>
  <si>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</si>
  <si>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</si>
  <si>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</si>
  <si>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</si>
  <si>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</si>
  <si>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</si>
  <si>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</si>
  <si>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</si>
  <si>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</si>
  <si>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</si>
  <si>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</si>
  <si>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</si>
  <si>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</si>
  <si>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</si>
  <si>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</si>
  <si>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</si>
  <si>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</si>
  <si>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No tiene que cumplir con la licencia para elementos del materiale en el dominio público o cuando su uso esté permitido por una excepción o limitación aplicable.</t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</si>
  <si>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</si>
  <si>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</si>
  <si>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</si>
  <si>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</si>
  <si>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</si>
  <si>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Iztapalapa</t>
  </si>
  <si>
    <t>Ecatepec de Morelos</t>
  </si>
  <si>
    <t>Tijuana</t>
  </si>
  <si>
    <t>Puebla</t>
  </si>
  <si>
    <t>Guadalajara</t>
  </si>
  <si>
    <t>León</t>
  </si>
  <si>
    <t>Juárez</t>
  </si>
  <si>
    <t>Zapopan</t>
  </si>
  <si>
    <t>Gustavo A. Madero</t>
  </si>
  <si>
    <t>Monterrey</t>
  </si>
  <si>
    <t>Nezahualcóyotl</t>
  </si>
  <si>
    <t>Mexicali</t>
  </si>
  <si>
    <t>Culiacán</t>
  </si>
  <si>
    <t>Naucalpan de Juárez</t>
  </si>
  <si>
    <t>Mérida</t>
  </si>
  <si>
    <t>Toluca</t>
  </si>
  <si>
    <t>Chihuahua</t>
  </si>
  <si>
    <t>Querétaro</t>
  </si>
  <si>
    <t>01001</t>
  </si>
  <si>
    <t>Aguascalientes</t>
  </si>
  <si>
    <t>Acapulco de Juárez</t>
  </si>
  <si>
    <t>Hermosillo</t>
  </si>
  <si>
    <t>San Luis Potosí</t>
  </si>
  <si>
    <t>Morelia</t>
  </si>
  <si>
    <t>Álvaro Obregón</t>
  </si>
  <si>
    <t>Saltillo</t>
  </si>
  <si>
    <t>Guadalupe</t>
  </si>
  <si>
    <t>Tlalnepantla de Baz</t>
  </si>
  <si>
    <t>Benito Juárez</t>
  </si>
  <si>
    <t>Tlalpan</t>
  </si>
  <si>
    <t>Centro</t>
  </si>
  <si>
    <t>Torreón</t>
  </si>
  <si>
    <t>Coyoacán</t>
  </si>
  <si>
    <t>Chimalhuacán</t>
  </si>
  <si>
    <t>Reynosa</t>
  </si>
  <si>
    <t>Tlaquepaque</t>
  </si>
  <si>
    <t>Durango</t>
  </si>
  <si>
    <t>Tuxtla Gutiérrez</t>
  </si>
  <si>
    <t>Veracruz</t>
  </si>
  <si>
    <t>Cuauhtémoc</t>
  </si>
  <si>
    <t>Irapuato</t>
  </si>
  <si>
    <t>Apodaca</t>
  </si>
  <si>
    <t>Cuautitlán Izcalli</t>
  </si>
  <si>
    <t>Atizapán de Zaragoza</t>
  </si>
  <si>
    <t>Matamoros</t>
  </si>
  <si>
    <t>Tultitlán</t>
  </si>
  <si>
    <t>Tonalá</t>
  </si>
  <si>
    <t>Celaya</t>
  </si>
  <si>
    <t>Ixtapaluca</t>
  </si>
  <si>
    <t>Ensenada</t>
  </si>
  <si>
    <t>Xalapa</t>
  </si>
  <si>
    <t>San Nicolás de los Garza</t>
  </si>
  <si>
    <t>Mazatlán</t>
  </si>
  <si>
    <t>Venustiano Carranza</t>
  </si>
  <si>
    <t>Tlajomulco de Zúñiga</t>
  </si>
  <si>
    <t>Ahome</t>
  </si>
  <si>
    <t>Xochimilco</t>
  </si>
  <si>
    <t>Azcapotzalco</t>
  </si>
  <si>
    <t>Cajeme</t>
  </si>
  <si>
    <t>Iztacalco</t>
  </si>
  <si>
    <t>Nuevo Laredo</t>
  </si>
  <si>
    <t>Tepic</t>
  </si>
  <si>
    <t>Miguel Hidalgo</t>
  </si>
  <si>
    <t>Nicolás Romero</t>
  </si>
  <si>
    <t>Cuernavaca</t>
  </si>
  <si>
    <t>Tecámac</t>
  </si>
  <si>
    <t>Tláhuac</t>
  </si>
  <si>
    <t>Gral. Escobedo</t>
  </si>
  <si>
    <t>Valle de Chalco Solidaridad</t>
  </si>
  <si>
    <t>Gómez Palacio</t>
  </si>
  <si>
    <t>Victoria</t>
  </si>
  <si>
    <t>Tapachula</t>
  </si>
  <si>
    <t>Uruapan</t>
  </si>
  <si>
    <t>Chalco</t>
  </si>
  <si>
    <t>Coatzacoalcos</t>
  </si>
  <si>
    <t>Tampico</t>
  </si>
  <si>
    <t>Guasave</t>
  </si>
  <si>
    <t>Coacalco de Berriozábal</t>
  </si>
  <si>
    <t>Tehuacán</t>
  </si>
  <si>
    <t>Santa Catarina</t>
  </si>
  <si>
    <t>Pachuca de Soto</t>
  </si>
  <si>
    <t>Soledad de Graciano Sánchez</t>
  </si>
  <si>
    <t>Oaxaca de Juárez</t>
  </si>
  <si>
    <t>Salamanca</t>
  </si>
  <si>
    <t>Campeche</t>
  </si>
  <si>
    <t>Puerto Vallarta</t>
  </si>
  <si>
    <t>La Paz</t>
  </si>
  <si>
    <t>Cárdenas</t>
  </si>
  <si>
    <t>Othón P. Blanco</t>
  </si>
  <si>
    <t>Huixquilucan</t>
  </si>
  <si>
    <t>Chilpancingo de los Bravo</t>
  </si>
  <si>
    <t>San Juan del Río</t>
  </si>
  <si>
    <t>La Magdalena Contreras</t>
  </si>
  <si>
    <t>Los Cabos</t>
  </si>
  <si>
    <t>Texcoco</t>
  </si>
  <si>
    <t>Carmen</t>
  </si>
  <si>
    <t>Nogales</t>
  </si>
  <si>
    <t>Monclova</t>
  </si>
  <si>
    <t>Metepec</t>
  </si>
  <si>
    <t>Fresnillo</t>
  </si>
  <si>
    <t>Altamira</t>
  </si>
  <si>
    <t>Ocosingo</t>
  </si>
  <si>
    <t>Ciudad Madero</t>
  </si>
  <si>
    <t>Jiutepec</t>
  </si>
  <si>
    <t>Córdoba</t>
  </si>
  <si>
    <t>Poza Rica de Hidalgo</t>
  </si>
  <si>
    <t>Comalcalco</t>
  </si>
  <si>
    <t>Cuajimalpa de Morelos</t>
  </si>
  <si>
    <t>Zamora</t>
  </si>
  <si>
    <t>San Cristóbal de las Casas</t>
  </si>
  <si>
    <t>Huimanguillo</t>
  </si>
  <si>
    <t>Lázaro Cárdenas</t>
  </si>
  <si>
    <t>San Luis Río Colorado</t>
  </si>
  <si>
    <t>Cuautla</t>
  </si>
  <si>
    <t>Chicoloapan</t>
  </si>
  <si>
    <t>Silao</t>
  </si>
  <si>
    <t>Guanajuato</t>
  </si>
  <si>
    <t>Zinacantepec</t>
  </si>
  <si>
    <t>Ciudad Valles</t>
  </si>
  <si>
    <t>Manzanillo</t>
  </si>
  <si>
    <t>San Miguel de Allende</t>
  </si>
  <si>
    <t>Zumpango</t>
  </si>
  <si>
    <t>Solidaridad</t>
  </si>
  <si>
    <t>Papantla</t>
  </si>
  <si>
    <t>Minatitlán</t>
  </si>
  <si>
    <t>Navojoa</t>
  </si>
  <si>
    <t>San Andrés Tuxtla</t>
  </si>
  <si>
    <t>San Juan Bautista Tuxtepec</t>
  </si>
  <si>
    <t>Zitácuaro</t>
  </si>
  <si>
    <t>Lagos de Moreno</t>
  </si>
  <si>
    <t>Macuspana</t>
  </si>
  <si>
    <t>Piedras Negras</t>
  </si>
  <si>
    <t>Tulancingo de Bravo</t>
  </si>
  <si>
    <t>Pénjamo</t>
  </si>
  <si>
    <t>Guaymas</t>
  </si>
  <si>
    <t>Dolores Hidalgo Cuna de la Independencia Nacional</t>
  </si>
  <si>
    <t>Almoloya de Juárez</t>
  </si>
  <si>
    <t>Colima</t>
  </si>
  <si>
    <t>García</t>
  </si>
  <si>
    <t>Tuxpan</t>
  </si>
  <si>
    <t>Corregidora</t>
  </si>
  <si>
    <t>Ixtlahuaca</t>
  </si>
  <si>
    <t>San Martín Texmelucan</t>
  </si>
  <si>
    <t>Valle de Santiago</t>
  </si>
  <si>
    <t>Lerdo</t>
  </si>
  <si>
    <t>Comitán de Domínguez</t>
  </si>
  <si>
    <t>Iguala de la Independencia</t>
  </si>
  <si>
    <t>Cuautitlán</t>
  </si>
  <si>
    <t>El Salto</t>
  </si>
  <si>
    <t>Zacatecas</t>
  </si>
  <si>
    <t>Boca del Río</t>
  </si>
  <si>
    <t>Delicias</t>
  </si>
  <si>
    <t>Acuña</t>
  </si>
  <si>
    <t>Acolman</t>
  </si>
  <si>
    <t>Tepatitlán de Morelos</t>
  </si>
  <si>
    <t>Navolato</t>
  </si>
  <si>
    <t>Lerma</t>
  </si>
  <si>
    <t>Tultepec</t>
  </si>
  <si>
    <t>Milpa Alta</t>
  </si>
  <si>
    <t>Mineral de la Reforma</t>
  </si>
  <si>
    <t>Atlixco</t>
  </si>
  <si>
    <t>Cunduacán</t>
  </si>
  <si>
    <t>Bahía de Banderas</t>
  </si>
  <si>
    <t>Apatzingán</t>
  </si>
  <si>
    <t>Huejutla de Reyes</t>
  </si>
  <si>
    <t>San Pedro Garza García</t>
  </si>
  <si>
    <t>San Felipe del Progreso</t>
  </si>
  <si>
    <t>Orizaba</t>
  </si>
  <si>
    <t>Chilapa de Álvarez</t>
  </si>
  <si>
    <t>San Pedro Cholula</t>
  </si>
  <si>
    <t>Villa de Álvarez</t>
  </si>
  <si>
    <t>Río Bravo</t>
  </si>
  <si>
    <t>Zihuatanejo de Azueta</t>
  </si>
  <si>
    <t>Cosoleacaque</t>
  </si>
  <si>
    <t>Hidalgo</t>
  </si>
  <si>
    <t>El Marqués</t>
  </si>
  <si>
    <t>El Mante</t>
  </si>
  <si>
    <t>San Luis de la Paz</t>
  </si>
  <si>
    <t>Nacajuca</t>
  </si>
  <si>
    <t>San Francisco del Rincón</t>
  </si>
  <si>
    <t>Tecomán</t>
  </si>
  <si>
    <t>Chilón</t>
  </si>
  <si>
    <t>Las Margaritas</t>
  </si>
  <si>
    <t>Palenque</t>
  </si>
  <si>
    <t>Acámbaro</t>
  </si>
  <si>
    <t>Temixco</t>
  </si>
  <si>
    <t>Hidalgo del Parral</t>
  </si>
  <si>
    <t>San Felipe</t>
  </si>
  <si>
    <t>Álamo Temapache</t>
  </si>
  <si>
    <t>Taxco de Alarcón</t>
  </si>
  <si>
    <t>Tula de Allende</t>
  </si>
  <si>
    <t>San Pedro</t>
  </si>
  <si>
    <t>Centla</t>
  </si>
  <si>
    <t>Tantoyuca</t>
  </si>
  <si>
    <t>Martínez de la Torre</t>
  </si>
  <si>
    <t>Tecate</t>
  </si>
  <si>
    <t>Amozoc</t>
  </si>
  <si>
    <t>Zapotlán el Grande</t>
  </si>
  <si>
    <t>San Andrés Cholula</t>
  </si>
  <si>
    <t>Huehuetoca</t>
  </si>
  <si>
    <t>01005</t>
  </si>
  <si>
    <t>Jesús María</t>
  </si>
  <si>
    <t>La Piedad</t>
  </si>
  <si>
    <t>Villaflores</t>
  </si>
  <si>
    <t>Yautepec</t>
  </si>
  <si>
    <t>Huauchinango</t>
  </si>
  <si>
    <t>El Fuerte</t>
  </si>
  <si>
    <t>Tizayuca</t>
  </si>
  <si>
    <t>Pánuco</t>
  </si>
  <si>
    <t>Salvatierra</t>
  </si>
  <si>
    <t>Tamazunchale</t>
  </si>
  <si>
    <t>Villa Victoria</t>
  </si>
  <si>
    <t>Tierra Blanca</t>
  </si>
  <si>
    <t>Atlacomulco</t>
  </si>
  <si>
    <t>Santiago Ixcuintla</t>
  </si>
  <si>
    <t>Heroica Ciudad de Juchitán de Zaragoza</t>
  </si>
  <si>
    <t>Ocotlán</t>
  </si>
  <si>
    <t>Teziutlán</t>
  </si>
  <si>
    <t>Rioverde</t>
  </si>
  <si>
    <t>Matehuala</t>
  </si>
  <si>
    <t>San José del Rincón</t>
  </si>
  <si>
    <t>Tenancingo</t>
  </si>
  <si>
    <t>Playas de Rosarito</t>
  </si>
  <si>
    <t>Temoaya</t>
  </si>
  <si>
    <t>Tlaxcala</t>
  </si>
  <si>
    <t>Tihuatlán</t>
  </si>
  <si>
    <t>Tepotzotlán</t>
  </si>
  <si>
    <t>Cortazar</t>
  </si>
  <si>
    <t>Sinaloa</t>
  </si>
  <si>
    <t>Pátzcuaro</t>
  </si>
  <si>
    <t>Chiapa de Corzo</t>
  </si>
  <si>
    <t>Coatepec</t>
  </si>
  <si>
    <t>Paraíso</t>
  </si>
  <si>
    <t>Cadereyta Jiménez</t>
  </si>
  <si>
    <t>Ixmiquilpan</t>
  </si>
  <si>
    <t>Apaseo el Grande</t>
  </si>
  <si>
    <t>Huamantla</t>
  </si>
  <si>
    <t>Abasolo</t>
  </si>
  <si>
    <t>Acayucan</t>
  </si>
  <si>
    <t>Jilotepec</t>
  </si>
  <si>
    <t>Emiliano Zapata</t>
  </si>
  <si>
    <t>Jalpa de Méndez</t>
  </si>
  <si>
    <t>Champotón</t>
  </si>
  <si>
    <t>Salina Cruz</t>
  </si>
  <si>
    <t>Ocozocoautla de Espinosa</t>
  </si>
  <si>
    <t>Tlapa de Comonfort</t>
  </si>
  <si>
    <t>Caborca</t>
  </si>
  <si>
    <t>Tepeji del Río de Ocampo</t>
  </si>
  <si>
    <t>Maravatío</t>
  </si>
  <si>
    <t>Cozumel</t>
  </si>
  <si>
    <t>Huatabampo</t>
  </si>
  <si>
    <t>Santa Cruz de Juventino Rosas</t>
  </si>
  <si>
    <t>Cuautlancingo</t>
  </si>
  <si>
    <t>Agua Prieta</t>
  </si>
  <si>
    <t>Salvador Alvarado</t>
  </si>
  <si>
    <t>Ayala</t>
  </si>
  <si>
    <t>Kanasín</t>
  </si>
  <si>
    <t>Linares</t>
  </si>
  <si>
    <t>Tarímbaro</t>
  </si>
  <si>
    <t>Otzolotepec</t>
  </si>
  <si>
    <t>Cintalapa</t>
  </si>
  <si>
    <t>Tenango del Valle</t>
  </si>
  <si>
    <t>Santa Cruz Xoxocotlán</t>
  </si>
  <si>
    <t>Comonfort</t>
  </si>
  <si>
    <t>Las Choapas</t>
  </si>
  <si>
    <t>Chamula</t>
  </si>
  <si>
    <t>Apizaco</t>
  </si>
  <si>
    <t>Zacatlán</t>
  </si>
  <si>
    <t>Xicotepec</t>
  </si>
  <si>
    <t>Ramos Arizpe</t>
  </si>
  <si>
    <t>Frontera</t>
  </si>
  <si>
    <t>Felipe Carrillo Puerto</t>
  </si>
  <si>
    <t>Tepeaca</t>
  </si>
  <si>
    <t>Villa Corzo</t>
  </si>
  <si>
    <t>Valladolid</t>
  </si>
  <si>
    <t>Coyuca de Benítez</t>
  </si>
  <si>
    <t>Tizimín</t>
  </si>
  <si>
    <t>Sahuayo</t>
  </si>
  <si>
    <t>Arandas</t>
  </si>
  <si>
    <t>Izúcar de Matamoros</t>
  </si>
  <si>
    <t>San Mateo Atenco</t>
  </si>
  <si>
    <t>San José Iturbide</t>
  </si>
  <si>
    <t>Tecamachalco</t>
  </si>
  <si>
    <t>Tila</t>
  </si>
  <si>
    <t>Tejupilco</t>
  </si>
  <si>
    <t>Comondú</t>
  </si>
  <si>
    <t>Yuriria</t>
  </si>
  <si>
    <t>Tianguistenco</t>
  </si>
  <si>
    <t>Compostela</t>
  </si>
  <si>
    <t>Tacámbaro</t>
  </si>
  <si>
    <t>Pinos</t>
  </si>
  <si>
    <t>Heroica Ciudad de Huajuapan de León</t>
  </si>
  <si>
    <t>San Pablo del Monte</t>
  </si>
  <si>
    <t>Motozintla</t>
  </si>
  <si>
    <t>Jiquipilco</t>
  </si>
  <si>
    <t>Perote</t>
  </si>
  <si>
    <t>Puruándiro</t>
  </si>
  <si>
    <t>Frontera Comalapa</t>
  </si>
  <si>
    <t>Múzquiz</t>
  </si>
  <si>
    <t>Chiautempan</t>
  </si>
  <si>
    <t>Ixtaczoquitlán</t>
  </si>
  <si>
    <t>San Juan de los Lagos</t>
  </si>
  <si>
    <t>Apaseo el Alto</t>
  </si>
  <si>
    <t>La Barca</t>
  </si>
  <si>
    <t>Cadereyta de Montes</t>
  </si>
  <si>
    <t>Jacona</t>
  </si>
  <si>
    <t>Pedro Escobedo</t>
  </si>
  <si>
    <t>Zapotlanejo</t>
  </si>
  <si>
    <t>Huejotzingo</t>
  </si>
  <si>
    <t>Tequisquiapan</t>
  </si>
  <si>
    <t>Xochitepec</t>
  </si>
  <si>
    <t>Valle Hermoso</t>
  </si>
  <si>
    <t>Teoloyucan</t>
  </si>
  <si>
    <t>Misantla</t>
  </si>
  <si>
    <t>Temascalcingo</t>
  </si>
  <si>
    <t>Río Grande</t>
  </si>
  <si>
    <t>Ayutla de los Libres</t>
  </si>
  <si>
    <t>Amealco de Bonfil</t>
  </si>
  <si>
    <t>Técpan de Galeana</t>
  </si>
  <si>
    <t>Santo Domingo Tehuantepec</t>
  </si>
  <si>
    <t>Ocoyoacac</t>
  </si>
  <si>
    <t>Valle de Bravo</t>
  </si>
  <si>
    <t>Puente de Ixtla</t>
  </si>
  <si>
    <t>Atoyac de Álvarez</t>
  </si>
  <si>
    <t>Jocotitlán</t>
  </si>
  <si>
    <t>Sombrerete</t>
  </si>
  <si>
    <t>Acambay</t>
  </si>
  <si>
    <t>Sabinas</t>
  </si>
  <si>
    <t>Etchojoa</t>
  </si>
  <si>
    <t>Ajalpan</t>
  </si>
  <si>
    <t>Acajete</t>
  </si>
  <si>
    <t>Villa Guerrero</t>
  </si>
  <si>
    <t>Fortín</t>
  </si>
  <si>
    <t>Nuevo Casas Grandes</t>
  </si>
  <si>
    <t>Uriangato</t>
  </si>
  <si>
    <t>Medellín</t>
  </si>
  <si>
    <t>Mulegé</t>
  </si>
  <si>
    <t>Montemorelos</t>
  </si>
  <si>
    <t>Tenosique</t>
  </si>
  <si>
    <t>Colón</t>
  </si>
  <si>
    <t>Chignahuapan</t>
  </si>
  <si>
    <t>Jerez</t>
  </si>
  <si>
    <t>Autlán de Navarro</t>
  </si>
  <si>
    <t>Cosamaloapan de Carpio</t>
  </si>
  <si>
    <t>Puerto Peñasco</t>
  </si>
  <si>
    <t>Ameca</t>
  </si>
  <si>
    <t>Salto de Agua</t>
  </si>
  <si>
    <t>San Fernando</t>
  </si>
  <si>
    <t>Balancán</t>
  </si>
  <si>
    <t>Romita</t>
  </si>
  <si>
    <t>Santiago Tuxtla</t>
  </si>
  <si>
    <t>Atenco</t>
  </si>
  <si>
    <t>Villagrán</t>
  </si>
  <si>
    <t>Francisco I. Madero</t>
  </si>
  <si>
    <t>Pueblo Viejo</t>
  </si>
  <si>
    <t>Gral. Zuazua</t>
  </si>
  <si>
    <t>Jojutla</t>
  </si>
  <si>
    <t>Huatusco</t>
  </si>
  <si>
    <t>Cuautepec de Hinojosa</t>
  </si>
  <si>
    <t>Actopan</t>
  </si>
  <si>
    <t>01003</t>
  </si>
  <si>
    <t>Calvillo</t>
  </si>
  <si>
    <t>Escuinapa</t>
  </si>
  <si>
    <t>Progreso</t>
  </si>
  <si>
    <t>Teloloapan</t>
  </si>
  <si>
    <t>Teapa</t>
  </si>
  <si>
    <t>Guadalupe y Calvo</t>
  </si>
  <si>
    <t>Mexquitic de Carmona</t>
  </si>
  <si>
    <t>Zacapoaxtla</t>
  </si>
  <si>
    <t>Teotihuacán</t>
  </si>
  <si>
    <t>Calkiní</t>
  </si>
  <si>
    <t>Tezonapa</t>
  </si>
  <si>
    <t>Coscomatepec</t>
  </si>
  <si>
    <t>Acatzingo</t>
  </si>
  <si>
    <t>Alvarado</t>
  </si>
  <si>
    <t>Tepeapulco</t>
  </si>
  <si>
    <t>Xilitla</t>
  </si>
  <si>
    <t>Huixtla</t>
  </si>
  <si>
    <t>Umán</t>
  </si>
  <si>
    <t>Jerécuaro</t>
  </si>
  <si>
    <t>Santiago Pinotepa Nacional</t>
  </si>
  <si>
    <t>Melchor Ocampo</t>
  </si>
  <si>
    <t>Pijijiapan</t>
  </si>
  <si>
    <t>Ixhuatlán de Madero</t>
  </si>
  <si>
    <t>Guachochi</t>
  </si>
  <si>
    <t>Rosario</t>
  </si>
  <si>
    <t>Moroleón</t>
  </si>
  <si>
    <t>Pueblo Nuevo</t>
  </si>
  <si>
    <t>Rincón de Romos</t>
  </si>
  <si>
    <t>Xalisco</t>
  </si>
  <si>
    <t>Tlaltizapán</t>
  </si>
  <si>
    <t>Camargo</t>
  </si>
  <si>
    <t>Catemaco</t>
  </si>
  <si>
    <t>San Marcos</t>
  </si>
  <si>
    <t>Amecameca</t>
  </si>
  <si>
    <t>Poncitlán</t>
  </si>
  <si>
    <t>Atzalan</t>
  </si>
  <si>
    <t>Loreto</t>
  </si>
  <si>
    <t>Coatzintla</t>
  </si>
  <si>
    <t>Tlacotepec de Benito Juárez</t>
  </si>
  <si>
    <t>Tezontepec de Aldama</t>
  </si>
  <si>
    <t>Villa de Allende</t>
  </si>
  <si>
    <t>Cuetzalan del Progreso</t>
  </si>
  <si>
    <t>Aquismón</t>
  </si>
  <si>
    <t>Santa Lucía del Camino</t>
  </si>
  <si>
    <t>Quecholac</t>
  </si>
  <si>
    <t>Calimaya</t>
  </si>
  <si>
    <t>Villa de Reyes</t>
  </si>
  <si>
    <t>Yecapixtla</t>
  </si>
  <si>
    <t>Zinapécuaro</t>
  </si>
  <si>
    <t>Xonacatlán</t>
  </si>
  <si>
    <t>Tacotalpa</t>
  </si>
  <si>
    <t>Eduardo Neri</t>
  </si>
  <si>
    <t>Tlalmanalco</t>
  </si>
  <si>
    <t>Agua Dulce</t>
  </si>
  <si>
    <t>Mocorito</t>
  </si>
  <si>
    <t>01002</t>
  </si>
  <si>
    <t>Asientos</t>
  </si>
  <si>
    <t>Salvador Escalante</t>
  </si>
  <si>
    <t>Tres Valles</t>
  </si>
  <si>
    <t>Angostura</t>
  </si>
  <si>
    <t>Petatlán</t>
  </si>
  <si>
    <t>Santiago Papasquiaro</t>
  </si>
  <si>
    <t>Múgica</t>
  </si>
  <si>
    <t>Villa del Carbón</t>
  </si>
  <si>
    <t>Aculco</t>
  </si>
  <si>
    <t>Calpulalpan</t>
  </si>
  <si>
    <t>Huichapan</t>
  </si>
  <si>
    <t>Chalchicomula de Sesma</t>
  </si>
  <si>
    <t>San Pedro Pochutla</t>
  </si>
  <si>
    <t>Meoqui</t>
  </si>
  <si>
    <t>Cacahoatán</t>
  </si>
  <si>
    <t>Ciudad Fernández</t>
  </si>
  <si>
    <t>González</t>
  </si>
  <si>
    <t>Berriozábal</t>
  </si>
  <si>
    <t>San Blas</t>
  </si>
  <si>
    <t>Elota</t>
  </si>
  <si>
    <t>Palmar de Bravo</t>
  </si>
  <si>
    <t>San Pedro Mixtepec -Dto. 22 -</t>
  </si>
  <si>
    <t>Mixquiahuala de Juárez</t>
  </si>
  <si>
    <t>Apan</t>
  </si>
  <si>
    <t>Amatlán de los Reyes</t>
  </si>
  <si>
    <t>Buenavista</t>
  </si>
  <si>
    <t>Isla</t>
  </si>
  <si>
    <t>Coyuca de Catalán</t>
  </si>
  <si>
    <t>Huetamo</t>
  </si>
  <si>
    <t>Pabellón de Arteaga</t>
  </si>
  <si>
    <t>San Juan de Sabinas</t>
  </si>
  <si>
    <t>Hueyapan de Ocampo</t>
  </si>
  <si>
    <t>Tepoztlán</t>
  </si>
  <si>
    <t>Loma Bonita</t>
  </si>
  <si>
    <t>Ebano</t>
  </si>
  <si>
    <t>Miahuatlán de Porfirio Díaz</t>
  </si>
  <si>
    <t>La Independencia</t>
  </si>
  <si>
    <t>Jiménez</t>
  </si>
  <si>
    <t>Candelaria</t>
  </si>
  <si>
    <t>Ixtlahuacán de los Membrillos</t>
  </si>
  <si>
    <t>Tecpatán</t>
  </si>
  <si>
    <t>Playa Vicente</t>
  </si>
  <si>
    <t>Jalacingo</t>
  </si>
  <si>
    <t>Ojocaliente</t>
  </si>
  <si>
    <t>Reforma</t>
  </si>
  <si>
    <t>Tequila</t>
  </si>
  <si>
    <t>Río Blanco</t>
  </si>
  <si>
    <t>Acaxochitlán</t>
  </si>
  <si>
    <t>Tekax</t>
  </si>
  <si>
    <t>Santiago</t>
  </si>
  <si>
    <t>Santa María del Río</t>
  </si>
  <si>
    <t>Simojovel</t>
  </si>
  <si>
    <t>Tixtla de Guerrero</t>
  </si>
  <si>
    <t>Arriaga</t>
  </si>
  <si>
    <t>Galeana</t>
  </si>
  <si>
    <t>Tlaxco</t>
  </si>
  <si>
    <t>Calera</t>
  </si>
  <si>
    <t>Hueypoxtla</t>
  </si>
  <si>
    <t>Tecuala</t>
  </si>
  <si>
    <t>Jáltipan</t>
  </si>
  <si>
    <t>Guerrero</t>
  </si>
  <si>
    <t>San Felipe Orizatlán</t>
  </si>
  <si>
    <t>Zempoala</t>
  </si>
  <si>
    <t>Coyotepec</t>
  </si>
  <si>
    <t>Cihuatlán</t>
  </si>
  <si>
    <t>Zacatelco</t>
  </si>
  <si>
    <t>Santa María Huatulco</t>
  </si>
  <si>
    <t>Zimapán</t>
  </si>
  <si>
    <t>Heroica Ciudad de Tlaxiaco</t>
  </si>
  <si>
    <t>Ayotlán</t>
  </si>
  <si>
    <t>Ajuchitlán del Progreso</t>
  </si>
  <si>
    <t>Ezequiel Montes</t>
  </si>
  <si>
    <t>Matías Romero Avendaño</t>
  </si>
  <si>
    <t>Tamuín</t>
  </si>
  <si>
    <t>Villa de Ramos</t>
  </si>
  <si>
    <t>Xiutetelco</t>
  </si>
  <si>
    <t>Hopelchén</t>
  </si>
  <si>
    <t>Tuxtla Chico</t>
  </si>
  <si>
    <t>Ticul</t>
  </si>
  <si>
    <t>Teopisca</t>
  </si>
  <si>
    <t>San Diego de la Unión</t>
  </si>
  <si>
    <t>Tlalixcoyan</t>
  </si>
  <si>
    <t>Pungarabato</t>
  </si>
  <si>
    <t>Jaral del Progreso</t>
  </si>
  <si>
    <t>Acaponeta</t>
  </si>
  <si>
    <t>San Miguel Soyaltepec</t>
  </si>
  <si>
    <t>Tlahuapan</t>
  </si>
  <si>
    <t>Jalapa</t>
  </si>
  <si>
    <t>Chilchota</t>
  </si>
  <si>
    <t>José María Morelos</t>
  </si>
  <si>
    <t>Coatepec Harinas</t>
  </si>
  <si>
    <t>Chenalhó</t>
  </si>
  <si>
    <t>Temascalapa</t>
  </si>
  <si>
    <t>San Francisco de los Romo</t>
  </si>
  <si>
    <t>Tezoyuca</t>
  </si>
  <si>
    <t>Ixtacuixtla de Mariano Matamoros</t>
  </si>
  <si>
    <t>Contla de Juan Cuamatzi</t>
  </si>
  <si>
    <t>Tecozautla</t>
  </si>
  <si>
    <t>Zacatepec</t>
  </si>
  <si>
    <t>Tomatlán</t>
  </si>
  <si>
    <t>Ario</t>
  </si>
  <si>
    <t>Quechultenango</t>
  </si>
  <si>
    <t>Paracho</t>
  </si>
  <si>
    <t>Sabinas Hidalgo</t>
  </si>
  <si>
    <t>Coronango</t>
  </si>
  <si>
    <t>El Oro</t>
  </si>
  <si>
    <t>Rosamorada</t>
  </si>
  <si>
    <t>Otumba</t>
  </si>
  <si>
    <t>Jiquilpan</t>
  </si>
  <si>
    <t>Capulhuac</t>
  </si>
  <si>
    <t>Villa de Zaachila</t>
  </si>
  <si>
    <t>Guadalupe Victoria</t>
  </si>
  <si>
    <t>Yajalón</t>
  </si>
  <si>
    <t>Motul</t>
  </si>
  <si>
    <t>Mariano Escobedo</t>
  </si>
  <si>
    <t>Chietla</t>
  </si>
  <si>
    <t>Tequixquiac</t>
  </si>
  <si>
    <t>Acatlán</t>
  </si>
  <si>
    <t>Axochiapan</t>
  </si>
  <si>
    <t>Ixtapan de la Sal</t>
  </si>
  <si>
    <t>Angel R. Cabada</t>
  </si>
  <si>
    <t>Santiago Tulantepec de Lugo Guerrero</t>
  </si>
  <si>
    <t>Chemax</t>
  </si>
  <si>
    <t>Huehuetán</t>
  </si>
  <si>
    <t>Axtla de Terrazas</t>
  </si>
  <si>
    <t>Yauhquemehcan</t>
  </si>
  <si>
    <t>Choix</t>
  </si>
  <si>
    <t>Cananea</t>
  </si>
  <si>
    <t>Santiago Juxtlahuaca</t>
  </si>
  <si>
    <t>Temascaltepec</t>
  </si>
  <si>
    <t>San Salvador</t>
  </si>
  <si>
    <t>La Huacana</t>
  </si>
  <si>
    <t>Salinas Victoria</t>
  </si>
  <si>
    <t>Allende</t>
  </si>
  <si>
    <t>Zacualtipán de Ángeles</t>
  </si>
  <si>
    <t>Saucillo</t>
  </si>
  <si>
    <t>Arcelia</t>
  </si>
  <si>
    <t>San Agustín Tlaxiaca</t>
  </si>
  <si>
    <t>Sayula de Alemán</t>
  </si>
  <si>
    <t>Ocuilan</t>
  </si>
  <si>
    <t>Tumbalá</t>
  </si>
  <si>
    <t>Nextlalpan</t>
  </si>
  <si>
    <t>Tlaquiltenango</t>
  </si>
  <si>
    <t>Libres</t>
  </si>
  <si>
    <t>Chicomuselo</t>
  </si>
  <si>
    <t>Ciudad del Maíz</t>
  </si>
  <si>
    <t>Atotonilco de Tula</t>
  </si>
  <si>
    <t>Hunucmá</t>
  </si>
  <si>
    <t>Tepecoacuilco de Trujano</t>
  </si>
  <si>
    <t>Matlapa</t>
  </si>
  <si>
    <t>Chignautla</t>
  </si>
  <si>
    <t>Escuintla</t>
  </si>
  <si>
    <t>Huautla de Jiménez</t>
  </si>
  <si>
    <t>Badiraguato</t>
  </si>
  <si>
    <t>Yurécuaro</t>
  </si>
  <si>
    <t>Altamirano</t>
  </si>
  <si>
    <t>Pichucalco</t>
  </si>
  <si>
    <t>Magdalena</t>
  </si>
  <si>
    <t>Jonuta</t>
  </si>
  <si>
    <t>Aldama</t>
  </si>
  <si>
    <t>Tancítaro</t>
  </si>
  <si>
    <t>Villanueva</t>
  </si>
  <si>
    <t>Oxkutzcab</t>
  </si>
  <si>
    <t>San Rafael</t>
  </si>
  <si>
    <t>Zapotiltic</t>
  </si>
  <si>
    <t>Paso del Macho</t>
  </si>
  <si>
    <t>Tepehuacán de Guerrero</t>
  </si>
  <si>
    <t>Ursulo Galván</t>
  </si>
  <si>
    <t>Acala</t>
  </si>
  <si>
    <t>Tamasopo</t>
  </si>
  <si>
    <t>Bocoyna</t>
  </si>
  <si>
    <t>Tetla de la Solidaridad</t>
  </si>
  <si>
    <t>Armería</t>
  </si>
  <si>
    <t>Tlachichuca</t>
  </si>
  <si>
    <t>Morelos</t>
  </si>
  <si>
    <t>San Salvador el Verde</t>
  </si>
  <si>
    <t>Hecelchakán</t>
  </si>
  <si>
    <t>Tulum</t>
  </si>
  <si>
    <t>Cuitzeo</t>
  </si>
  <si>
    <t>Tepetlaoxtoc</t>
  </si>
  <si>
    <t>Nochistlán de Mejía</t>
  </si>
  <si>
    <t>Tangamandapio</t>
  </si>
  <si>
    <t>Atlautla</t>
  </si>
  <si>
    <t>San Salvador el Seco</t>
  </si>
  <si>
    <t>Tlalpujahua</t>
  </si>
  <si>
    <t>Tula</t>
  </si>
  <si>
    <t>Naranjos Amatlán</t>
  </si>
  <si>
    <t>Apaxco</t>
  </si>
  <si>
    <t>Santa María Atzompa</t>
  </si>
  <si>
    <t>Uxpanapa</t>
  </si>
  <si>
    <t>Cuerámaro</t>
  </si>
  <si>
    <t>Ixtlán del Río</t>
  </si>
  <si>
    <t>Ozumba</t>
  </si>
  <si>
    <t>Nahuatzen</t>
  </si>
  <si>
    <t>Nanchital de Lázaro Cárdenas del Río</t>
  </si>
  <si>
    <t>Soledad de Doblado</t>
  </si>
  <si>
    <t>Papalotla de Xicohténcatl</t>
  </si>
  <si>
    <t>Atotonilco el Grande</t>
  </si>
  <si>
    <t>Atitalaquia</t>
  </si>
  <si>
    <t>Calakmul</t>
  </si>
  <si>
    <t>Xalatlaco</t>
  </si>
  <si>
    <t>Tlaxcoapan</t>
  </si>
  <si>
    <t>Tolimán</t>
  </si>
  <si>
    <t>Tamazula</t>
  </si>
  <si>
    <t>Amatepec</t>
  </si>
  <si>
    <t>Jaltenco</t>
  </si>
  <si>
    <t>San Martín Hidalgo</t>
  </si>
  <si>
    <t>Ojinaga</t>
  </si>
  <si>
    <t>Cuitláhuac</t>
  </si>
  <si>
    <t>Chiautla</t>
  </si>
  <si>
    <t>Cocula</t>
  </si>
  <si>
    <t>Izamal</t>
  </si>
  <si>
    <t>Castaños</t>
  </si>
  <si>
    <t>Sultepec</t>
  </si>
  <si>
    <t>Cerro Azul</t>
  </si>
  <si>
    <t>Tetela de Ocampo</t>
  </si>
  <si>
    <t>Ocoyucan</t>
  </si>
  <si>
    <t>La Unión de Isidoro Montes de Oca</t>
  </si>
  <si>
    <t>José Sixto Verduzco</t>
  </si>
  <si>
    <t>Axapusco</t>
  </si>
  <si>
    <t>Los Reyes de Juárez</t>
  </si>
  <si>
    <t>Jalpan de Serra</t>
  </si>
  <si>
    <t>Espinal</t>
  </si>
  <si>
    <t>La Antigua</t>
  </si>
  <si>
    <t>Ayahualulco</t>
  </si>
  <si>
    <t>Atempan</t>
  </si>
  <si>
    <t>Huaquechula</t>
  </si>
  <si>
    <t>Tepalcingo</t>
  </si>
  <si>
    <t>Parácuaro</t>
  </si>
  <si>
    <t>Ixtacamaxtitlán</t>
  </si>
  <si>
    <t>Mapimí</t>
  </si>
  <si>
    <t>Panotla</t>
  </si>
  <si>
    <t>Ahuacuotzingo</t>
  </si>
  <si>
    <t>Miacatlán</t>
  </si>
  <si>
    <t>Poanas</t>
  </si>
  <si>
    <t>San Martín de las Pirámides</t>
  </si>
  <si>
    <t>Soto la Marina</t>
  </si>
  <si>
    <t>Olinalá</t>
  </si>
  <si>
    <t>Zaragoza</t>
  </si>
  <si>
    <t>Ciénega de Flores</t>
  </si>
  <si>
    <t>Juan R. Escudero</t>
  </si>
  <si>
    <t>Gutiérrez Zamora</t>
  </si>
  <si>
    <t>Peto</t>
  </si>
  <si>
    <t>José Azueta</t>
  </si>
  <si>
    <t>Ascensión</t>
  </si>
  <si>
    <t>El Grullo</t>
  </si>
  <si>
    <t>La Perla</t>
  </si>
  <si>
    <t>Natívitas</t>
  </si>
  <si>
    <t>Tamiahua</t>
  </si>
  <si>
    <t>Huehuetla</t>
  </si>
  <si>
    <t>Juchitepec</t>
  </si>
  <si>
    <t>Cazones de Herrera</t>
  </si>
  <si>
    <t>Ruíz</t>
  </si>
  <si>
    <t>Doctor Mora</t>
  </si>
  <si>
    <t>Atoyac</t>
  </si>
  <si>
    <t>Yehualtepec</t>
  </si>
  <si>
    <t>Carlos A. Carrillo</t>
  </si>
  <si>
    <t>Jamay</t>
  </si>
  <si>
    <t>Namiquipa</t>
  </si>
  <si>
    <t>Amanalco</t>
  </si>
  <si>
    <t>Xicoténcatl</t>
  </si>
  <si>
    <t>Chiconcuac</t>
  </si>
  <si>
    <t>Ocampo</t>
  </si>
  <si>
    <t>Zitlala</t>
  </si>
  <si>
    <t>Manlio Fabio Altamirano</t>
  </si>
  <si>
    <t>Arteaga</t>
  </si>
  <si>
    <t>San Ignacio</t>
  </si>
  <si>
    <t>Chapulhuacán</t>
  </si>
  <si>
    <t>Buenaventura</t>
  </si>
  <si>
    <t>San Juan Cotzocón</t>
  </si>
  <si>
    <t>General Pánfilo Natera</t>
  </si>
  <si>
    <t>Miguel Auza</t>
  </si>
  <si>
    <t>Yahualica de González Gallo</t>
  </si>
  <si>
    <t>Tlahualilo</t>
  </si>
  <si>
    <t>Progreso de Obregón</t>
  </si>
  <si>
    <t>San Antonio la Isla</t>
  </si>
  <si>
    <t>San Buenaventura</t>
  </si>
  <si>
    <t>Coyutla</t>
  </si>
  <si>
    <t>Xaloztoc</t>
  </si>
  <si>
    <t>Ahualulco de Mercado</t>
  </si>
  <si>
    <t>Maxcanú</t>
  </si>
  <si>
    <t>Teolocholco</t>
  </si>
  <si>
    <t>Metztitlán</t>
  </si>
  <si>
    <t>Puente Nacional</t>
  </si>
  <si>
    <t>San Lucas Ojitlán</t>
  </si>
  <si>
    <t>San Antonio de la Cal</t>
  </si>
  <si>
    <t>Ixhuatlán del Café</t>
  </si>
  <si>
    <t>Cutzamala de Pinzón</t>
  </si>
  <si>
    <t>Soledad Atzompa</t>
  </si>
  <si>
    <t>San Martín Chalchicuautla</t>
  </si>
  <si>
    <t>Ocotlán de Morelos</t>
  </si>
  <si>
    <t>Viesca</t>
  </si>
  <si>
    <t>Gabriel Zamora</t>
  </si>
  <si>
    <t>Quimixtlán</t>
  </si>
  <si>
    <t>Acatic</t>
  </si>
  <si>
    <t>Degollado</t>
  </si>
  <si>
    <t>Vicente Guerrero</t>
  </si>
  <si>
    <t>Copainalá</t>
  </si>
  <si>
    <t>Suchiapa</t>
  </si>
  <si>
    <t>Tancanhuitz</t>
  </si>
  <si>
    <t>Tizapán el Alto</t>
  </si>
  <si>
    <t>Pesquería</t>
  </si>
  <si>
    <t>Huayacocotla</t>
  </si>
  <si>
    <t>Totolac</t>
  </si>
  <si>
    <t>Zoquitlán</t>
  </si>
  <si>
    <t>El Naranjo</t>
  </si>
  <si>
    <t>Tepexi de Rodríguez</t>
  </si>
  <si>
    <t>Tecali de Herrera</t>
  </si>
  <si>
    <t>Rafael Delgado</t>
  </si>
  <si>
    <t>Lerdo de Tejada</t>
  </si>
  <si>
    <t>Huanímaro</t>
  </si>
  <si>
    <t>Atzacan</t>
  </si>
  <si>
    <t>Jungapeo</t>
  </si>
  <si>
    <t>Tochtepec</t>
  </si>
  <si>
    <t>Tepezalá</t>
  </si>
  <si>
    <t>Cotija</t>
  </si>
  <si>
    <t>Coxcatlán</t>
  </si>
  <si>
    <t>Tlacolula de Matamoros</t>
  </si>
  <si>
    <t>Vega de Alatorre</t>
  </si>
  <si>
    <t>Zautla</t>
  </si>
  <si>
    <t>Coquimatlán</t>
  </si>
  <si>
    <t>San Matías Tlalancaleca</t>
  </si>
  <si>
    <t>Chilchotla</t>
  </si>
  <si>
    <t>Zimatlán de Álvarez</t>
  </si>
  <si>
    <t>Tetela del Volcán</t>
  </si>
  <si>
    <t>Halachó</t>
  </si>
  <si>
    <t>Xochiatipan</t>
  </si>
  <si>
    <t>Altepexi</t>
  </si>
  <si>
    <t>Atlatlahucan</t>
  </si>
  <si>
    <t>Alfajayucan</t>
  </si>
  <si>
    <t>El Llano</t>
  </si>
  <si>
    <t>Chiautzingo</t>
  </si>
  <si>
    <t>Tepetitla de Lardizábal</t>
  </si>
  <si>
    <t>Ahualulco</t>
  </si>
  <si>
    <t>Juan C. Bonilla</t>
  </si>
  <si>
    <t>Villa Hidalgo</t>
  </si>
  <si>
    <t>Nombre de Dios</t>
  </si>
  <si>
    <t>Anáhuac</t>
  </si>
  <si>
    <t>San José Tenango</t>
  </si>
  <si>
    <t>San Lucas</t>
  </si>
  <si>
    <t>Peñamiller</t>
  </si>
  <si>
    <t>Cuilápam de Guerrero</t>
  </si>
  <si>
    <t>Cardonal</t>
  </si>
  <si>
    <t>Tepetlixpa</t>
  </si>
  <si>
    <t>Pisaflores</t>
  </si>
  <si>
    <t>San Bartolo Tutotepec</t>
  </si>
  <si>
    <t>Colotlán</t>
  </si>
  <si>
    <t>Zapotlán de Juárez</t>
  </si>
  <si>
    <t>Jilotzingo</t>
  </si>
  <si>
    <t>Santa Cruz Tlaxcala</t>
  </si>
  <si>
    <t>Asunción Nochixtlán</t>
  </si>
  <si>
    <t>Mártir de Cuilapan</t>
  </si>
  <si>
    <t>Jala</t>
  </si>
  <si>
    <t>Zapotlán del Rey</t>
  </si>
  <si>
    <t>El Arenal</t>
  </si>
  <si>
    <t>Yanga</t>
  </si>
  <si>
    <t>Chilcuautla</t>
  </si>
  <si>
    <t>Madero</t>
  </si>
  <si>
    <t>Huitzilac</t>
  </si>
  <si>
    <t>Benemérito de las Américas</t>
  </si>
  <si>
    <t>Tenango de Doria</t>
  </si>
  <si>
    <t>Huasca de Ocampo</t>
  </si>
  <si>
    <t>Tixkokob</t>
  </si>
  <si>
    <t>Tlahuelilpan</t>
  </si>
  <si>
    <t>Catazajá</t>
  </si>
  <si>
    <t>San Blas Atempa</t>
  </si>
  <si>
    <t>Ostuacán</t>
  </si>
  <si>
    <t>Ajacuba</t>
  </si>
  <si>
    <t>Amacuzac</t>
  </si>
  <si>
    <t>Calnali</t>
  </si>
  <si>
    <t>Trancoso</t>
  </si>
  <si>
    <t>Maltrata</t>
  </si>
  <si>
    <t>Ocuituco</t>
  </si>
  <si>
    <t>La Magdalena Tlaltelulco</t>
  </si>
  <si>
    <t>Rosales</t>
  </si>
  <si>
    <t>Cosalá</t>
  </si>
  <si>
    <t>Nanacamilpa de Mariano Arista</t>
  </si>
  <si>
    <t>Oriental</t>
  </si>
  <si>
    <t>Tecolotlán</t>
  </si>
  <si>
    <t>Tlayacapan</t>
  </si>
  <si>
    <t>Filomeno Mata</t>
  </si>
  <si>
    <t>Totutla</t>
  </si>
  <si>
    <t>Tepeyahualco</t>
  </si>
  <si>
    <t>Zumpahuacán</t>
  </si>
  <si>
    <t>Villa de Arriaga</t>
  </si>
  <si>
    <t>Carrillo Puerto</t>
  </si>
  <si>
    <t>Tlalnelhuayocan</t>
  </si>
  <si>
    <t>Tuzantla</t>
  </si>
  <si>
    <t>Tepatlaxco de Hidalgo</t>
  </si>
  <si>
    <t>Francisco Z. Mena</t>
  </si>
  <si>
    <t>San Sebastián Tutla</t>
  </si>
  <si>
    <t>Isla Mujeres</t>
  </si>
  <si>
    <t>Tecoh</t>
  </si>
  <si>
    <t>Moloacán</t>
  </si>
  <si>
    <t>Panindícuaro</t>
  </si>
  <si>
    <t>Santiago de Anaya</t>
  </si>
  <si>
    <t>Santa Ana</t>
  </si>
  <si>
    <t>Atltzayanca</t>
  </si>
  <si>
    <t>Pajapan</t>
  </si>
  <si>
    <t>Rayón</t>
  </si>
  <si>
    <t>Zinacatepec</t>
  </si>
  <si>
    <t>Güémez</t>
  </si>
  <si>
    <t>General Plutarco Elías Calles</t>
  </si>
  <si>
    <t>Jantetelco</t>
  </si>
  <si>
    <t>Espita</t>
  </si>
  <si>
    <t>San Pablo Etla</t>
  </si>
  <si>
    <t>Villa de Arista</t>
  </si>
  <si>
    <t>San Julián</t>
  </si>
  <si>
    <t>Timilpan</t>
  </si>
  <si>
    <t>El Carmen Tequexquitla</t>
  </si>
  <si>
    <t>Cuyoaco</t>
  </si>
  <si>
    <t>Acanceh</t>
  </si>
  <si>
    <t>Huehuetlán</t>
  </si>
  <si>
    <t>Chinampa de Gorostiza</t>
  </si>
  <si>
    <t>Chinameca</t>
  </si>
  <si>
    <t>Tanhuato</t>
  </si>
  <si>
    <t>01004</t>
  </si>
  <si>
    <t>Cosío</t>
  </si>
  <si>
    <t>Oteapan</t>
  </si>
  <si>
    <t>Ixhuatlán del Sureste</t>
  </si>
  <si>
    <t>Singuilucan</t>
  </si>
  <si>
    <t>Yaxcabá</t>
  </si>
  <si>
    <t>Temozón</t>
  </si>
  <si>
    <t>Oluta</t>
  </si>
  <si>
    <t>Irimbo</t>
  </si>
  <si>
    <t>Asunción Ixtaltepec</t>
  </si>
  <si>
    <t>Temoac</t>
  </si>
  <si>
    <t>Tzompantepec</t>
  </si>
  <si>
    <t>Jonacatepec</t>
  </si>
  <si>
    <t>Erongarícuaro</t>
  </si>
  <si>
    <t>San Gabriel Chilac</t>
  </si>
  <si>
    <t>Gral. Terán</t>
  </si>
  <si>
    <t>Talpa de Allende</t>
  </si>
  <si>
    <t>Huamuxtitlán</t>
  </si>
  <si>
    <t>Tampamolón Corona</t>
  </si>
  <si>
    <t>Coahuayana</t>
  </si>
  <si>
    <t>Rafael Lara Grajales</t>
  </si>
  <si>
    <t>Padilla</t>
  </si>
  <si>
    <t>Gómez Farías</t>
  </si>
  <si>
    <t>Unión Hidalgo</t>
  </si>
  <si>
    <t>Hueyotlipan</t>
  </si>
  <si>
    <t>Mineral del Monte</t>
  </si>
  <si>
    <t>San Jacinto Amilpas</t>
  </si>
  <si>
    <t>Epazoyucan</t>
  </si>
  <si>
    <t>Esperanza</t>
  </si>
  <si>
    <t>Terrenate</t>
  </si>
  <si>
    <t>Calpan</t>
  </si>
  <si>
    <t>San Lorenzo Cacaotepec</t>
  </si>
  <si>
    <t>Cuapiaxtla</t>
  </si>
  <si>
    <t>Copala</t>
  </si>
  <si>
    <t>El Barrio de la Soledad</t>
  </si>
  <si>
    <t>La Yesca</t>
  </si>
  <si>
    <t>Ixtlán</t>
  </si>
  <si>
    <t>Tzintzuntzan</t>
  </si>
  <si>
    <t>San Salvador Huixcolotla</t>
  </si>
  <si>
    <t>Apetatitlán de Antonio Carvajal</t>
  </si>
  <si>
    <t>Tlacotalpan</t>
  </si>
  <si>
    <t>Tolcayuca</t>
  </si>
  <si>
    <t>Juanacatlán</t>
  </si>
  <si>
    <t>Chiconquiaco</t>
  </si>
  <si>
    <t>Cuatro Ciénegas</t>
  </si>
  <si>
    <t>Jacala de Ledezma</t>
  </si>
  <si>
    <t>Nacozari de García</t>
  </si>
  <si>
    <t>San José Miahuatlán</t>
  </si>
  <si>
    <t>Buenavista de Cuéllar</t>
  </si>
  <si>
    <t>Jolalpan</t>
  </si>
  <si>
    <t>Chalma</t>
  </si>
  <si>
    <t>Santa Ana Maya</t>
  </si>
  <si>
    <t>Jalpan</t>
  </si>
  <si>
    <t>Nazas</t>
  </si>
  <si>
    <t>Tetlatlahuca</t>
  </si>
  <si>
    <t>Muna</t>
  </si>
  <si>
    <t>Santiago Amoltepec</t>
  </si>
  <si>
    <t>Xicohtzinco</t>
  </si>
  <si>
    <t>Xochitlán de Vicente Suárez</t>
  </si>
  <si>
    <t>Xalpatláhuac</t>
  </si>
  <si>
    <t>Tapilula</t>
  </si>
  <si>
    <t>Cocotitlán</t>
  </si>
  <si>
    <t>San Francisco Telixtlahuaca</t>
  </si>
  <si>
    <t>Soyaniquilpan de Juárez</t>
  </si>
  <si>
    <t>Mexicaltzingo</t>
  </si>
  <si>
    <t>Coroneo</t>
  </si>
  <si>
    <t>Atzitzihuacán</t>
  </si>
  <si>
    <t>Chacaltianguis</t>
  </si>
  <si>
    <t>General Cepeda</t>
  </si>
  <si>
    <t>Villa de Tezontepec</t>
  </si>
  <si>
    <t>Tarandacuao</t>
  </si>
  <si>
    <t>Olintla</t>
  </si>
  <si>
    <t>San Miguel Xoxtla</t>
  </si>
  <si>
    <t>Huandacareo</t>
  </si>
  <si>
    <t>Pilcaya</t>
  </si>
  <si>
    <t>Ahumada</t>
  </si>
  <si>
    <t>Tinum</t>
  </si>
  <si>
    <t>Tezoatlán de Segura y Luna</t>
  </si>
  <si>
    <t>Temamatla</t>
  </si>
  <si>
    <t>Tetepango</t>
  </si>
  <si>
    <t>Chahuites</t>
  </si>
  <si>
    <t>Tepeyanco</t>
  </si>
  <si>
    <t>San José Chiltepec</t>
  </si>
  <si>
    <t>Almoloya del Río</t>
  </si>
  <si>
    <t>China</t>
  </si>
  <si>
    <t>Totolapan</t>
  </si>
  <si>
    <t>San Nicolás de los Ranchos</t>
  </si>
  <si>
    <t>General Simón Bolívar</t>
  </si>
  <si>
    <t>Tenango del Aire</t>
  </si>
  <si>
    <t>Ahuazotepec</t>
  </si>
  <si>
    <t>Santa Bárbara</t>
  </si>
  <si>
    <t>Jamapa</t>
  </si>
  <si>
    <t>Akil</t>
  </si>
  <si>
    <t>Isidro Fabela</t>
  </si>
  <si>
    <t>Atizapán</t>
  </si>
  <si>
    <t>Tlanalapa</t>
  </si>
  <si>
    <t>Tonanitla</t>
  </si>
  <si>
    <t>Santa Cruz Amilpas</t>
  </si>
  <si>
    <t>Chavinda</t>
  </si>
  <si>
    <t>Tepetitlán</t>
  </si>
  <si>
    <t>Tekit</t>
  </si>
  <si>
    <t>San Francisco Tetlanohcan</t>
  </si>
  <si>
    <t>Amaxac de Guerrero</t>
  </si>
  <si>
    <t>Xaltocan</t>
  </si>
  <si>
    <t>Soyaló</t>
  </si>
  <si>
    <t>Mazatecochco de José María Morelos</t>
  </si>
  <si>
    <t>Tenabo</t>
  </si>
  <si>
    <t>Naupan</t>
  </si>
  <si>
    <t>Chapultepec</t>
  </si>
  <si>
    <t>Santa María Tlahuitoltepec</t>
  </si>
  <si>
    <t>Numarán</t>
  </si>
  <si>
    <t>San Pedro Huamelula</t>
  </si>
  <si>
    <t>Santiago Suchilquitongo</t>
  </si>
  <si>
    <t>San Juan Colorado</t>
  </si>
  <si>
    <t>Coatlán del Río</t>
  </si>
  <si>
    <t>Mazatepec</t>
  </si>
  <si>
    <t>San Juan Bautista Cuicatlán</t>
  </si>
  <si>
    <t>San Felipe Teotlalcingo</t>
  </si>
  <si>
    <t>Tlalixtac de Cabrera</t>
  </si>
  <si>
    <t>Coacoatzintla</t>
  </si>
  <si>
    <t>Ecatzingo</t>
  </si>
  <si>
    <t>San Agustín Metzquititlán</t>
  </si>
  <si>
    <t>Villa de Etla</t>
  </si>
  <si>
    <t>Seyé</t>
  </si>
  <si>
    <t>Tulcingo</t>
  </si>
  <si>
    <t>Cuetzala del Progreso</t>
  </si>
  <si>
    <t>Conkal</t>
  </si>
  <si>
    <t>Altar</t>
  </si>
  <si>
    <t>Tierra Nueva</t>
  </si>
  <si>
    <t>Agua Blanca de Iturbide</t>
  </si>
  <si>
    <t>Teotitlán de Flores Magón</t>
  </si>
  <si>
    <t>San Francisco Ixhuatán</t>
  </si>
  <si>
    <t>Copándaro</t>
  </si>
  <si>
    <t>Nopaltepec</t>
  </si>
  <si>
    <t>San Joaquín</t>
  </si>
  <si>
    <t>Ayapango</t>
  </si>
  <si>
    <t>Cuapiaxtla de Madero</t>
  </si>
  <si>
    <t>Susupuato</t>
  </si>
  <si>
    <t>San Bartolo Coyotepec</t>
  </si>
  <si>
    <t>Huehuetlán el Chico</t>
  </si>
  <si>
    <t>Buctzotz</t>
  </si>
  <si>
    <t>Chalcatongo de Hidalgo</t>
  </si>
  <si>
    <t>San José de Gracia</t>
  </si>
  <si>
    <t>Tlapanalá</t>
  </si>
  <si>
    <t>Atenango del Río</t>
  </si>
  <si>
    <t>Palizada</t>
  </si>
  <si>
    <t>Nuevo Urecho</t>
  </si>
  <si>
    <t>Cañitas de Felipe Pescador</t>
  </si>
  <si>
    <t>Ziltlaltépec de Trinidad Sánchez Santos</t>
  </si>
  <si>
    <t>Tepechitlán</t>
  </si>
  <si>
    <t>San Gregorio Atzompa</t>
  </si>
  <si>
    <t>Santa María del Tule</t>
  </si>
  <si>
    <t>Dzidzantún</t>
  </si>
  <si>
    <t>Ixcaquixtla</t>
  </si>
  <si>
    <t>San José Chiapa</t>
  </si>
  <si>
    <t>Tepeojuma</t>
  </si>
  <si>
    <t>Santa Isabel Cholula</t>
  </si>
  <si>
    <t>Santo Tomás Hueyotlipan</t>
  </si>
  <si>
    <t>Santa Catarina Ayometla</t>
  </si>
  <si>
    <t>Mineral del Chico</t>
  </si>
  <si>
    <t>Chichimilá</t>
  </si>
  <si>
    <t>Huiramba</t>
  </si>
  <si>
    <t>Nocupétaro</t>
  </si>
  <si>
    <t>Magdalena Apasco</t>
  </si>
  <si>
    <t>Amatitlán</t>
  </si>
  <si>
    <t>Panabá</t>
  </si>
  <si>
    <t>Tetecala</t>
  </si>
  <si>
    <t>Tamazulápam del Espíritu Santo</t>
  </si>
  <si>
    <t>La Grandeza</t>
  </si>
  <si>
    <t>Homún</t>
  </si>
  <si>
    <t>Tonila</t>
  </si>
  <si>
    <t>Tepetongo</t>
  </si>
  <si>
    <t>Xochihuehuetlán</t>
  </si>
  <si>
    <t>Villa de Tamazulápam del Progreso</t>
  </si>
  <si>
    <t>Chapulco</t>
  </si>
  <si>
    <t>Domingo Arenas</t>
  </si>
  <si>
    <t>Santa Ana Nopalucan</t>
  </si>
  <si>
    <t>Timucuy</t>
  </si>
  <si>
    <t>San Pedro Ixtlahuaca</t>
  </si>
  <si>
    <t>San Juan Huactzinco</t>
  </si>
  <si>
    <t>Cacalchén</t>
  </si>
  <si>
    <t>Ixtenco</t>
  </si>
  <si>
    <t>Santiago Maravatío</t>
  </si>
  <si>
    <t>Tixcacalcupul</t>
  </si>
  <si>
    <t>Tlalnepantla</t>
  </si>
  <si>
    <t>Pinotepa de Don Luis</t>
  </si>
  <si>
    <t>Kinchil</t>
  </si>
  <si>
    <t>Totolapa</t>
  </si>
  <si>
    <t>Abalá</t>
  </si>
  <si>
    <t>Nadadores</t>
  </si>
  <si>
    <t>San Pablo Huitzo</t>
  </si>
  <si>
    <t>Santa Cruz Quilehtla</t>
  </si>
  <si>
    <t>San Juan Bautista Guelache</t>
  </si>
  <si>
    <t>Opichén</t>
  </si>
  <si>
    <t>San Simón de Guerrero</t>
  </si>
  <si>
    <t>Temósachic</t>
  </si>
  <si>
    <t>Teabo</t>
  </si>
  <si>
    <t>Huejúcar</t>
  </si>
  <si>
    <t>Hocabá</t>
  </si>
  <si>
    <t>Atlangatepec</t>
  </si>
  <si>
    <t>Bachíniva</t>
  </si>
  <si>
    <t>Saltabarranca</t>
  </si>
  <si>
    <t>General Enrique Estrada</t>
  </si>
  <si>
    <t>Acuamanala de Miguel Hidalgo</t>
  </si>
  <si>
    <t>Baca</t>
  </si>
  <si>
    <t>Hoctún</t>
  </si>
  <si>
    <t>San José Teacalco</t>
  </si>
  <si>
    <t>San Antonino Castillo Velasco</t>
  </si>
  <si>
    <t>Atarjea</t>
  </si>
  <si>
    <t>San Pedro y San Pablo Ayutla</t>
  </si>
  <si>
    <t>Tocatlán</t>
  </si>
  <si>
    <t>Churintzio</t>
  </si>
  <si>
    <t>Gral. Bravo</t>
  </si>
  <si>
    <t>Kantunil</t>
  </si>
  <si>
    <t>Ixtapangajoya</t>
  </si>
  <si>
    <t>Tecomatlán</t>
  </si>
  <si>
    <t>Chiapilla</t>
  </si>
  <si>
    <t>Tixpéhual</t>
  </si>
  <si>
    <t>Carbó</t>
  </si>
  <si>
    <t>Huitziltepec</t>
  </si>
  <si>
    <t>Otáez</t>
  </si>
  <si>
    <t>Texcalyacac</t>
  </si>
  <si>
    <t>Cuaxomulco</t>
  </si>
  <si>
    <t>San Damián Texóloc</t>
  </si>
  <si>
    <t>San Lorenzo Axocomanitla</t>
  </si>
  <si>
    <t>Soledad Etla</t>
  </si>
  <si>
    <t>Chicoasén</t>
  </si>
  <si>
    <t>Samahil</t>
  </si>
  <si>
    <t>Julimes</t>
  </si>
  <si>
    <t>San Andrés Huayápam</t>
  </si>
  <si>
    <t>Huhí</t>
  </si>
  <si>
    <t>San Gabriel Mixtepec</t>
  </si>
  <si>
    <t>Tetiz</t>
  </si>
  <si>
    <t>Santiago Lachiguiri</t>
  </si>
  <si>
    <t>Santa María Teopoxco</t>
  </si>
  <si>
    <t>Jonotla</t>
  </si>
  <si>
    <t>Sacalum</t>
  </si>
  <si>
    <t>Piaxtla</t>
  </si>
  <si>
    <t>Chocholá</t>
  </si>
  <si>
    <t>Santa Isabel Xiloxoxtla</t>
  </si>
  <si>
    <t>Miahuatlán</t>
  </si>
  <si>
    <t>Mesones Hidalgo</t>
  </si>
  <si>
    <t>Nicolás Ruíz</t>
  </si>
  <si>
    <t>Chikindzonot</t>
  </si>
  <si>
    <t>Papalotla</t>
  </si>
  <si>
    <t>San Pedro Atoyac</t>
  </si>
  <si>
    <t>San Miguel el Grande</t>
  </si>
  <si>
    <t>San Felipe Tepatlán</t>
  </si>
  <si>
    <t>Chicxulub Pueblo</t>
  </si>
  <si>
    <t>Calotmul</t>
  </si>
  <si>
    <t>San Agustín Yatareni</t>
  </si>
  <si>
    <t>Zacazonapan</t>
  </si>
  <si>
    <t>Cerro de San Pedro</t>
  </si>
  <si>
    <t>San Pedro y San Pablo Teposcolula</t>
  </si>
  <si>
    <t>San Pedro Comitancillo</t>
  </si>
  <si>
    <t>San Agustín Etla</t>
  </si>
  <si>
    <t>Nazareno Etla</t>
  </si>
  <si>
    <t>San Jerónimo Xayacatlán</t>
  </si>
  <si>
    <t>Ánimas Trujano</t>
  </si>
  <si>
    <t>Cenotillo</t>
  </si>
  <si>
    <t>Tekantó</t>
  </si>
  <si>
    <t>San Martín Toxpalan</t>
  </si>
  <si>
    <t>Tahmek</t>
  </si>
  <si>
    <t>Santa Ana Zegache</t>
  </si>
  <si>
    <t>San Jerónimo Zacualpan</t>
  </si>
  <si>
    <t>San Pablo Anicano</t>
  </si>
  <si>
    <t>Dzitás</t>
  </si>
  <si>
    <t>San Bernardo</t>
  </si>
  <si>
    <t>San Pedro Yeloixtlahuaca</t>
  </si>
  <si>
    <t>San Mateo Río Hondo</t>
  </si>
  <si>
    <t>Zináparo</t>
  </si>
  <si>
    <t>Xocchel</t>
  </si>
  <si>
    <t>Santiago Tilantongo</t>
  </si>
  <si>
    <t>Chumayel</t>
  </si>
  <si>
    <t>Sinanché</t>
  </si>
  <si>
    <t>Tekom</t>
  </si>
  <si>
    <t>Mocochá</t>
  </si>
  <si>
    <t>Trinidad García de la Cadena</t>
  </si>
  <si>
    <t>Escobedo</t>
  </si>
  <si>
    <t>Mama</t>
  </si>
  <si>
    <t>Acteopan</t>
  </si>
  <si>
    <t>Opodepe</t>
  </si>
  <si>
    <t>Yaxkukul</t>
  </si>
  <si>
    <t>San Lucas Tecopilco</t>
  </si>
  <si>
    <t>Ciénega de Zimatlán</t>
  </si>
  <si>
    <t>Santa María Coyotepec</t>
  </si>
  <si>
    <t>Kaua</t>
  </si>
  <si>
    <t>Muxupip</t>
  </si>
  <si>
    <t>Sáric</t>
  </si>
  <si>
    <t>Santa Catarina Ixtepeji</t>
  </si>
  <si>
    <t>Asunción Cacalotepec</t>
  </si>
  <si>
    <t>Chinantla</t>
  </si>
  <si>
    <t>Kopomá</t>
  </si>
  <si>
    <t>Guadalupe Etla</t>
  </si>
  <si>
    <t>Sacramento</t>
  </si>
  <si>
    <t>Tepakán</t>
  </si>
  <si>
    <t>Mixtla</t>
  </si>
  <si>
    <t>Santa María Pápalo</t>
  </si>
  <si>
    <t>Ahuehuetitla</t>
  </si>
  <si>
    <t>Teya</t>
  </si>
  <si>
    <t>San Sebastián Teitipac</t>
  </si>
  <si>
    <t>San Pedro y San Pablo Tequixtepec</t>
  </si>
  <si>
    <t>San Juan Bautista Atatlahuca</t>
  </si>
  <si>
    <t>Santa María Yosoyúa</t>
  </si>
  <si>
    <t>Sanahcat</t>
  </si>
  <si>
    <t>Higueras</t>
  </si>
  <si>
    <t>Bavispe</t>
  </si>
  <si>
    <t>San Andrés Ixtlahuaca</t>
  </si>
  <si>
    <t>Villa Pesqueira</t>
  </si>
  <si>
    <t>Chila de la Sal</t>
  </si>
  <si>
    <t>San Nicolás</t>
  </si>
  <si>
    <t>San Miguel Tequixtepec</t>
  </si>
  <si>
    <t>San Pedro Molinos</t>
  </si>
  <si>
    <t>San Miguel Ixitlán</t>
  </si>
  <si>
    <t>Bacalar</t>
  </si>
  <si>
    <t>Puerto Morelos</t>
  </si>
  <si>
    <t>Fecha: 15 de mayo de 2020</t>
  </si>
  <si>
    <t>Fecha de Corte: 15 de Mayo de 2020</t>
  </si>
  <si>
    <t>28999</t>
  </si>
  <si>
    <t>No Especificado en el Estado</t>
  </si>
  <si>
    <t>Coordinador General de la Estación de Inteligencia Territorial. Christaller</t>
  </si>
  <si>
    <t>Colaborador en la Estación de Inteligencia Territorial. Christaller</t>
  </si>
  <si>
    <t>Análista de Sistemas y experto en Sistemas de Información Geográfica</t>
  </si>
  <si>
    <t>a) No especificado: Casos de pacientes que no especificaron claramente la entidad o municipio de residencia.</t>
  </si>
  <si>
    <t>b) Sin dato: No hay proyecciones de población para el año 2020.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</si>
  <si>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Afectación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</si>
  <si>
    <t>e) La Tasa por 100 K indica cuánta población registra cierta condición (caso confirmado, recuperado, defunción) por cada 100 mil habitantes. Permite comparaciones simples entre municipios y respecto al total Nacional. Por ejemplo: ¿Cuál tasa es más alta o más baja?.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</si>
</sst>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4" fontId="0" fillId="35" borderId="10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0" fontId="0" fillId="0" borderId="15" xfId="0" applyFill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0.87628566608277925</c:v>
                </c:pt>
                <c:pt idx="1">
                  <c:v>2.3733858177509912</c:v>
                </c:pt>
                <c:pt idx="2">
                  <c:v>1.5481377645606769</c:v>
                </c:pt>
                <c:pt idx="3">
                  <c:v>0.79409700430858321</c:v>
                </c:pt>
                <c:pt idx="4">
                  <c:v>0.56778782030389585</c:v>
                </c:pt>
                <c:pt idx="5">
                  <c:v>0.20963177061074181</c:v>
                </c:pt>
                <c:pt idx="6">
                  <c:v>0.2639539559479529</c:v>
                </c:pt>
                <c:pt idx="7">
                  <c:v>0.65244112269004506</c:v>
                </c:pt>
                <c:pt idx="8">
                  <c:v>3.9194101302151463</c:v>
                </c:pt>
                <c:pt idx="9">
                  <c:v>0.22775414547251999</c:v>
                </c:pt>
                <c:pt idx="10">
                  <c:v>0.29981164001919786</c:v>
                </c:pt>
                <c:pt idx="11">
                  <c:v>0.57655608028764838</c:v>
                </c:pt>
                <c:pt idx="12">
                  <c:v>0.68775035144329399</c:v>
                </c:pt>
                <c:pt idx="13">
                  <c:v>0.25882047230537825</c:v>
                </c:pt>
                <c:pt idx="14">
                  <c:v>1.2326420093493187</c:v>
                </c:pt>
                <c:pt idx="15">
                  <c:v>0.45165956669349905</c:v>
                </c:pt>
                <c:pt idx="16">
                  <c:v>1.414700062399135</c:v>
                </c:pt>
                <c:pt idx="17">
                  <c:v>0.63205802102813713</c:v>
                </c:pt>
                <c:pt idx="18">
                  <c:v>0.39252779904853341</c:v>
                </c:pt>
                <c:pt idx="19">
                  <c:v>0.25271596503421856</c:v>
                </c:pt>
                <c:pt idx="20">
                  <c:v>0.57491388078953076</c:v>
                </c:pt>
                <c:pt idx="21">
                  <c:v>0.44939155623061167</c:v>
                </c:pt>
                <c:pt idx="22">
                  <c:v>2.069989420037067</c:v>
                </c:pt>
                <c:pt idx="23">
                  <c:v>0.39505593968419722</c:v>
                </c:pt>
                <c:pt idx="24">
                  <c:v>1.6307633891135758</c:v>
                </c:pt>
                <c:pt idx="25">
                  <c:v>0.69866691657740598</c:v>
                </c:pt>
                <c:pt idx="26">
                  <c:v>2.4017201932738761</c:v>
                </c:pt>
                <c:pt idx="27">
                  <c:v>0.69184518483195678</c:v>
                </c:pt>
                <c:pt idx="28">
                  <c:v>1.0466913559269844</c:v>
                </c:pt>
                <c:pt idx="29">
                  <c:v>0.56491287383148858</c:v>
                </c:pt>
                <c:pt idx="30">
                  <c:v>1.2875739979506482</c:v>
                </c:pt>
                <c:pt idx="31">
                  <c:v>0.3082307374134905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0092288"/>
        <c:axId val="350343552"/>
      </c:barChart>
      <c:catAx>
        <c:axId val="240092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350343552"/>
        <c:crosses val="autoZero"/>
        <c:auto val="1"/>
        <c:lblAlgn val="ctr"/>
        <c:lblOffset val="100"/>
        <c:noMultiLvlLbl val="0"/>
      </c:catAx>
      <c:valAx>
        <c:axId val="350343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40092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1.6411043419395337</c:v>
                </c:pt>
                <c:pt idx="1">
                  <c:v>0.68792763499763765</c:v>
                </c:pt>
                <c:pt idx="2">
                  <c:v>1.6553165368332341</c:v>
                </c:pt>
                <c:pt idx="3">
                  <c:v>1.0292007147862368</c:v>
                </c:pt>
                <c:pt idx="4">
                  <c:v>0.29638184520853023</c:v>
                </c:pt>
                <c:pt idx="5">
                  <c:v>0.74676000722089775</c:v>
                </c:pt>
                <c:pt idx="6">
                  <c:v>0.99910982017876315</c:v>
                </c:pt>
                <c:pt idx="7">
                  <c:v>1.5355471036413417</c:v>
                </c:pt>
                <c:pt idx="8">
                  <c:v>0.45153283293871965</c:v>
                </c:pt>
                <c:pt idx="9">
                  <c:v>2.3747367145699676</c:v>
                </c:pt>
                <c:pt idx="10">
                  <c:v>1.8512257232769347</c:v>
                </c:pt>
                <c:pt idx="11">
                  <c:v>0.51265626629796424</c:v>
                </c:pt>
                <c:pt idx="12">
                  <c:v>0.70467537954611614</c:v>
                </c:pt>
                <c:pt idx="13">
                  <c:v>0.51592914797524791</c:v>
                </c:pt>
                <c:pt idx="14">
                  <c:v>0.47850646241424316</c:v>
                </c:pt>
                <c:pt idx="15">
                  <c:v>1.8423928375523027</c:v>
                </c:pt>
                <c:pt idx="16">
                  <c:v>0.65548670191690495</c:v>
                </c:pt>
                <c:pt idx="17">
                  <c:v>0.71737434025892866</c:v>
                </c:pt>
                <c:pt idx="18">
                  <c:v>1.8103437859028548</c:v>
                </c:pt>
                <c:pt idx="19">
                  <c:v>1.9475860592430003</c:v>
                </c:pt>
                <c:pt idx="20">
                  <c:v>0.33506260663644832</c:v>
                </c:pt>
                <c:pt idx="21">
                  <c:v>2.1934584693616714</c:v>
                </c:pt>
                <c:pt idx="22">
                  <c:v>1.8792980153698837</c:v>
                </c:pt>
                <c:pt idx="23">
                  <c:v>0.99538433955201322</c:v>
                </c:pt>
                <c:pt idx="24">
                  <c:v>2.7524950591960682</c:v>
                </c:pt>
                <c:pt idx="25">
                  <c:v>2.6239100971074838</c:v>
                </c:pt>
                <c:pt idx="26">
                  <c:v>1.8621031745869856</c:v>
                </c:pt>
                <c:pt idx="27">
                  <c:v>0.62225196386503123</c:v>
                </c:pt>
                <c:pt idx="28">
                  <c:v>0.47314947007995023</c:v>
                </c:pt>
                <c:pt idx="29">
                  <c:v>1.0195329594168852</c:v>
                </c:pt>
                <c:pt idx="30">
                  <c:v>0.52552744056080725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3.7205921997659881</c:v>
                </c:pt>
                <c:pt idx="1">
                  <c:v>1.5596194144186712</c:v>
                </c:pt>
                <c:pt idx="2">
                  <c:v>3.7528130525854757</c:v>
                </c:pt>
                <c:pt idx="3">
                  <c:v>2.3333288771277529</c:v>
                </c:pt>
                <c:pt idx="4">
                  <c:v>0.67193532626442687</c:v>
                </c:pt>
                <c:pt idx="5">
                  <c:v>1.6929998824326031</c:v>
                </c:pt>
                <c:pt idx="6">
                  <c:v>2.265108993175565</c:v>
                </c:pt>
                <c:pt idx="7">
                  <c:v>3.4812805195732834</c:v>
                </c:pt>
                <c:pt idx="8">
                  <c:v>1.0236823419677099</c:v>
                </c:pt>
                <c:pt idx="9">
                  <c:v>5.3838300654818889</c:v>
                </c:pt>
                <c:pt idx="10">
                  <c:v>4.1969640869331677</c:v>
                </c:pt>
                <c:pt idx="11">
                  <c:v>1.1622569368716218</c:v>
                </c:pt>
                <c:pt idx="12">
                  <c:v>1.5975886806854949</c:v>
                </c:pt>
                <c:pt idx="13">
                  <c:v>1.169676975761329</c:v>
                </c:pt>
                <c:pt idx="14">
                  <c:v>1.0848349895241738</c:v>
                </c:pt>
                <c:pt idx="15">
                  <c:v>4.1769388119469042</c:v>
                </c:pt>
                <c:pt idx="16">
                  <c:v>1.4860716944542867</c:v>
                </c:pt>
                <c:pt idx="17">
                  <c:v>1.6263788392182457</c:v>
                </c:pt>
                <c:pt idx="18">
                  <c:v>4.1042795370126202</c:v>
                </c:pt>
                <c:pt idx="19">
                  <c:v>4.4154252202078883</c:v>
                </c:pt>
                <c:pt idx="20">
                  <c:v>0.75962953044868686</c:v>
                </c:pt>
                <c:pt idx="21">
                  <c:v>4.9728492351514157</c:v>
                </c:pt>
                <c:pt idx="22">
                  <c:v>4.2606075423317078</c:v>
                </c:pt>
                <c:pt idx="23">
                  <c:v>2.2566628549221717</c:v>
                </c:pt>
                <c:pt idx="24">
                  <c:v>6.2402562624605125</c:v>
                </c:pt>
                <c:pt idx="25">
                  <c:v>5.9487378045978136</c:v>
                </c:pt>
                <c:pt idx="26">
                  <c:v>4.221624652055846</c:v>
                </c:pt>
                <c:pt idx="27">
                  <c:v>1.4107243176927771</c:v>
                </c:pt>
                <c:pt idx="28">
                  <c:v>1.0726900067928375</c:v>
                </c:pt>
                <c:pt idx="29">
                  <c:v>2.3114108465082341</c:v>
                </c:pt>
                <c:pt idx="30">
                  <c:v>1.1914375254182135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09664"/>
        <c:axId val="82611200"/>
      </c:barChart>
      <c:catAx>
        <c:axId val="8260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82611200"/>
        <c:crosses val="autoZero"/>
        <c:auto val="1"/>
        <c:lblAlgn val="ctr"/>
        <c:lblOffset val="100"/>
        <c:noMultiLvlLbl val="0"/>
      </c:catAx>
      <c:valAx>
        <c:axId val="82611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609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1.8208270519528231</c:v>
                </c:pt>
                <c:pt idx="1">
                  <c:v>0.64215163790873397</c:v>
                </c:pt>
                <c:pt idx="2">
                  <c:v>2.9032737594605127</c:v>
                </c:pt>
                <c:pt idx="3">
                  <c:v>1.189422719135437</c:v>
                </c:pt>
                <c:pt idx="4">
                  <c:v>0.25122435741224108</c:v>
                </c:pt>
                <c:pt idx="5">
                  <c:v>0.57623167406913256</c:v>
                </c:pt>
                <c:pt idx="6">
                  <c:v>0.69326229745004087</c:v>
                </c:pt>
                <c:pt idx="7">
                  <c:v>1.7038960519713384</c:v>
                </c:pt>
                <c:pt idx="8">
                  <c:v>0.92684213164516482</c:v>
                </c:pt>
                <c:pt idx="9">
                  <c:v>1.1647975815059846</c:v>
                </c:pt>
                <c:pt idx="10">
                  <c:v>1.2010326237842865</c:v>
                </c:pt>
                <c:pt idx="11">
                  <c:v>0.52317696949711268</c:v>
                </c:pt>
                <c:pt idx="12">
                  <c:v>0.96995891100178888</c:v>
                </c:pt>
                <c:pt idx="13">
                  <c:v>0.71399326965582111</c:v>
                </c:pt>
                <c:pt idx="14">
                  <c:v>0.83643734809153192</c:v>
                </c:pt>
                <c:pt idx="15">
                  <c:v>2.2886551202309549</c:v>
                </c:pt>
                <c:pt idx="16">
                  <c:v>0.57148980644568936</c:v>
                </c:pt>
                <c:pt idx="17">
                  <c:v>0.90084943820075292</c:v>
                </c:pt>
                <c:pt idx="18">
                  <c:v>1.4658055894217379</c:v>
                </c:pt>
                <c:pt idx="19">
                  <c:v>1.7242178939823893</c:v>
                </c:pt>
                <c:pt idx="20">
                  <c:v>1.4011239928130899</c:v>
                </c:pt>
                <c:pt idx="21">
                  <c:v>1.2925701310586628</c:v>
                </c:pt>
                <c:pt idx="22">
                  <c:v>1.8288679207716281</c:v>
                </c:pt>
                <c:pt idx="23">
                  <c:v>0.91997280966047235</c:v>
                </c:pt>
                <c:pt idx="24">
                  <c:v>2.0985450083921373</c:v>
                </c:pt>
                <c:pt idx="25">
                  <c:v>1.6327690565203992</c:v>
                </c:pt>
                <c:pt idx="26">
                  <c:v>0.6503231273598723</c:v>
                </c:pt>
                <c:pt idx="27">
                  <c:v>0.56260701901138188</c:v>
                </c:pt>
                <c:pt idx="28">
                  <c:v>0.77003370187711118</c:v>
                </c:pt>
                <c:pt idx="29">
                  <c:v>0.3285649761277688</c:v>
                </c:pt>
                <c:pt idx="30">
                  <c:v>0.60657940440139213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3.071244339430335</c:v>
                </c:pt>
                <c:pt idx="1">
                  <c:v>1.0831366882801654</c:v>
                </c:pt>
                <c:pt idx="2">
                  <c:v>4.8970401060313087</c:v>
                </c:pt>
                <c:pt idx="3">
                  <c:v>2.0062354573525947</c:v>
                </c:pt>
                <c:pt idx="4">
                  <c:v>0.42374776055851343</c:v>
                </c:pt>
                <c:pt idx="5">
                  <c:v>0.97194748138613585</c:v>
                </c:pt>
                <c:pt idx="6">
                  <c:v>1.1693465914296364</c:v>
                </c:pt>
                <c:pt idx="7">
                  <c:v>2.8740132672030714</c:v>
                </c:pt>
                <c:pt idx="8">
                  <c:v>1.5633327983060474</c:v>
                </c:pt>
                <c:pt idx="9">
                  <c:v>1.964699489139119</c:v>
                </c:pt>
                <c:pt idx="10">
                  <c:v>2.0258182364506223</c:v>
                </c:pt>
                <c:pt idx="11">
                  <c:v>0.88245849838678481</c:v>
                </c:pt>
                <c:pt idx="12">
                  <c:v>1.6360591807438944</c:v>
                </c:pt>
                <c:pt idx="13">
                  <c:v>1.2043141524451677</c:v>
                </c:pt>
                <c:pt idx="14">
                  <c:v>1.4108443016919752</c:v>
                </c:pt>
                <c:pt idx="15">
                  <c:v>3.8603441635925848</c:v>
                </c:pt>
                <c:pt idx="16">
                  <c:v>0.96394922911873426</c:v>
                </c:pt>
                <c:pt idx="17">
                  <c:v>1.5194901321274663</c:v>
                </c:pt>
                <c:pt idx="18">
                  <c:v>2.4724188463636136</c:v>
                </c:pt>
                <c:pt idx="19">
                  <c:v>2.9082907358820984</c:v>
                </c:pt>
                <c:pt idx="20">
                  <c:v>2.363318431122873</c:v>
                </c:pt>
                <c:pt idx="21">
                  <c:v>2.1802173325978798</c:v>
                </c:pt>
                <c:pt idx="22">
                  <c:v>3.0848071172995302</c:v>
                </c:pt>
                <c:pt idx="23">
                  <c:v>1.5517461040955325</c:v>
                </c:pt>
                <c:pt idx="24">
                  <c:v>3.5396796588406176</c:v>
                </c:pt>
                <c:pt idx="25">
                  <c:v>2.7540412018028455</c:v>
                </c:pt>
                <c:pt idx="26">
                  <c:v>1.0969197879406232</c:v>
                </c:pt>
                <c:pt idx="27">
                  <c:v>0.94896636152748182</c:v>
                </c:pt>
                <c:pt idx="28">
                  <c:v>1.2988392530329891</c:v>
                </c:pt>
                <c:pt idx="29">
                  <c:v>0.55420053320562079</c:v>
                </c:pt>
                <c:pt idx="30">
                  <c:v>1.0231359206712116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97600"/>
        <c:axId val="82707584"/>
      </c:barChart>
      <c:catAx>
        <c:axId val="8269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82707584"/>
        <c:crosses val="autoZero"/>
        <c:auto val="1"/>
        <c:lblAlgn val="ctr"/>
        <c:lblOffset val="100"/>
        <c:noMultiLvlLbl val="0"/>
      </c:catAx>
      <c:valAx>
        <c:axId val="82707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6976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0.97821702299316637</c:v>
                </c:pt>
                <c:pt idx="1">
                  <c:v>-15.52339287111667</c:v>
                </c:pt>
                <c:pt idx="2">
                  <c:v>60.614152103328081</c:v>
                </c:pt>
                <c:pt idx="3">
                  <c:v>1.9903031290743112</c:v>
                </c:pt>
                <c:pt idx="4">
                  <c:v>-38.59767464678179</c:v>
                </c:pt>
                <c:pt idx="5">
                  <c:v>-35.106169871794869</c:v>
                </c:pt>
                <c:pt idx="6">
                  <c:v>-12.714232882502097</c:v>
                </c:pt>
                <c:pt idx="7">
                  <c:v>21.852914663461554</c:v>
                </c:pt>
                <c:pt idx="8">
                  <c:v>32.667701393095093</c:v>
                </c:pt>
                <c:pt idx="9">
                  <c:v>-40.656529737520856</c:v>
                </c:pt>
                <c:pt idx="10">
                  <c:v>-25.475860190534107</c:v>
                </c:pt>
                <c:pt idx="11">
                  <c:v>6.3545393559928387</c:v>
                </c:pt>
                <c:pt idx="12">
                  <c:v>49.884650605804445</c:v>
                </c:pt>
                <c:pt idx="13">
                  <c:v>23.307948455233294</c:v>
                </c:pt>
                <c:pt idx="14">
                  <c:v>22.031754303388929</c:v>
                </c:pt>
                <c:pt idx="15">
                  <c:v>28.82840186574942</c:v>
                </c:pt>
                <c:pt idx="16">
                  <c:v>-3.2913375686813073</c:v>
                </c:pt>
                <c:pt idx="17">
                  <c:v>31.384888310379576</c:v>
                </c:pt>
                <c:pt idx="18">
                  <c:v>-1.3536412358133743</c:v>
                </c:pt>
                <c:pt idx="19">
                  <c:v>-9.6424566846891047</c:v>
                </c:pt>
                <c:pt idx="20">
                  <c:v>144.66465025359255</c:v>
                </c:pt>
                <c:pt idx="21">
                  <c:v>-38.002258158508162</c:v>
                </c:pt>
                <c:pt idx="22">
                  <c:v>-1.4567558965424943</c:v>
                </c:pt>
                <c:pt idx="23">
                  <c:v>-19.99951367274344</c:v>
                </c:pt>
                <c:pt idx="24">
                  <c:v>-14.272260273972604</c:v>
                </c:pt>
                <c:pt idx="25">
                  <c:v>-19.630244006849306</c:v>
                </c:pt>
                <c:pt idx="26">
                  <c:v>-66.693203590689748</c:v>
                </c:pt>
                <c:pt idx="27">
                  <c:v>3.4245417668269162</c:v>
                </c:pt>
                <c:pt idx="28">
                  <c:v>17.22262112887114</c:v>
                </c:pt>
                <c:pt idx="29">
                  <c:v>-54.869290865384613</c:v>
                </c:pt>
                <c:pt idx="30">
                  <c:v>10.411520818630905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739584"/>
        <c:axId val="82741120"/>
      </c:barChart>
      <c:catAx>
        <c:axId val="82739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82741120"/>
        <c:crosses val="autoZero"/>
        <c:auto val="1"/>
        <c:lblAlgn val="ctr"/>
        <c:lblOffset val="100"/>
        <c:noMultiLvlLbl val="0"/>
      </c:catAx>
      <c:valAx>
        <c:axId val="8274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739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-20.73838959235762</c:v>
                </c:pt>
                <c:pt idx="1">
                  <c:v>-33.691125470314411</c:v>
                </c:pt>
                <c:pt idx="2">
                  <c:v>26.072104710157529</c:v>
                </c:pt>
                <c:pt idx="3">
                  <c:v>-19.943965042150669</c:v>
                </c:pt>
                <c:pt idx="4">
                  <c:v>-51.802999362111116</c:v>
                </c:pt>
                <c:pt idx="5">
                  <c:v>-49.062385600348804</c:v>
                </c:pt>
                <c:pt idx="6">
                  <c:v>-31.486109862447176</c:v>
                </c:pt>
                <c:pt idx="7">
                  <c:v>-4.3530522341094997</c:v>
                </c:pt>
                <c:pt idx="8">
                  <c:v>4.1358816932024478</c:v>
                </c:pt>
                <c:pt idx="9">
                  <c:v>-53.419072361803629</c:v>
                </c:pt>
                <c:pt idx="10">
                  <c:v>-41.503192374672935</c:v>
                </c:pt>
                <c:pt idx="11">
                  <c:v>-16.51831145325664</c:v>
                </c:pt>
                <c:pt idx="12">
                  <c:v>17.650114377615967</c:v>
                </c:pt>
                <c:pt idx="13">
                  <c:v>-3.2109413419444399</c:v>
                </c:pt>
                <c:pt idx="14">
                  <c:v>-4.2126742567271114</c:v>
                </c:pt>
                <c:pt idx="15">
                  <c:v>1.1222707150503552</c:v>
                </c:pt>
                <c:pt idx="16">
                  <c:v>-24.089723995324995</c:v>
                </c:pt>
                <c:pt idx="17">
                  <c:v>3.1289533299805994</c:v>
                </c:pt>
                <c:pt idx="18">
                  <c:v>-22.568753073555559</c:v>
                </c:pt>
                <c:pt idx="19">
                  <c:v>-29.074956888780758</c:v>
                </c:pt>
                <c:pt idx="20">
                  <c:v>92.046510234049578</c:v>
                </c:pt>
                <c:pt idx="21">
                  <c:v>-51.335634507440673</c:v>
                </c:pt>
                <c:pt idx="22">
                  <c:v>-22.64969165919296</c:v>
                </c:pt>
                <c:pt idx="23">
                  <c:v>-37.204601481039568</c:v>
                </c:pt>
                <c:pt idx="24">
                  <c:v>-32.709064314881708</c:v>
                </c:pt>
                <c:pt idx="25">
                  <c:v>-36.914747795201599</c:v>
                </c:pt>
                <c:pt idx="26">
                  <c:v>-73.856239506385009</c:v>
                </c:pt>
                <c:pt idx="27">
                  <c:v>-18.818177050555907</c:v>
                </c:pt>
                <c:pt idx="28">
                  <c:v>-7.98754423675756</c:v>
                </c:pt>
                <c:pt idx="29">
                  <c:v>-64.57520453115167</c:v>
                </c:pt>
                <c:pt idx="30">
                  <c:v>-13.333833715355759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837888"/>
        <c:axId val="82839424"/>
      </c:barChart>
      <c:catAx>
        <c:axId val="82837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82839424"/>
        <c:crosses val="autoZero"/>
        <c:auto val="1"/>
        <c:lblAlgn val="ctr"/>
        <c:lblOffset val="100"/>
        <c:noMultiLvlLbl val="0"/>
      </c:catAx>
      <c:valAx>
        <c:axId val="8283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837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indice_edomex!$R$8:$R$23</c:f>
              <c:numCache>
                <c:formatCode>0.0</c:formatCode>
                <c:ptCount val="16"/>
                <c:pt idx="0">
                  <c:v>1.3251793058237784</c:v>
                </c:pt>
                <c:pt idx="1">
                  <c:v>2.0330631118457689</c:v>
                </c:pt>
                <c:pt idx="2">
                  <c:v>0.71326422035117298</c:v>
                </c:pt>
                <c:pt idx="3">
                  <c:v>1.5479867268816021</c:v>
                </c:pt>
                <c:pt idx="4">
                  <c:v>1.3846106328871199</c:v>
                </c:pt>
                <c:pt idx="5">
                  <c:v>1.2179068586033386</c:v>
                </c:pt>
                <c:pt idx="6">
                  <c:v>0.85756312932585088</c:v>
                </c:pt>
                <c:pt idx="7">
                  <c:v>1.1281573853247733</c:v>
                </c:pt>
                <c:pt idx="8">
                  <c:v>1.0094308169546622</c:v>
                </c:pt>
                <c:pt idx="9">
                  <c:v>1.1949069171358111</c:v>
                </c:pt>
                <c:pt idx="10">
                  <c:v>1.0301883282688711</c:v>
                </c:pt>
                <c:pt idx="11">
                  <c:v>1.1953093295638328</c:v>
                </c:pt>
                <c:pt idx="12">
                  <c:v>0.99834088574936686</c:v>
                </c:pt>
                <c:pt idx="13">
                  <c:v>2.0047299471396278</c:v>
                </c:pt>
                <c:pt idx="14">
                  <c:v>0.94832031487016222</c:v>
                </c:pt>
                <c:pt idx="15">
                  <c:v>1.1451748947360436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1.6334716822787574</c:v>
                </c:pt>
                <c:pt idx="1">
                  <c:v>2.5060389993195473</c:v>
                </c:pt>
                <c:pt idx="2">
                  <c:v>0.87919944177064513</c:v>
                </c:pt>
                <c:pt idx="3">
                  <c:v>1.9081134694694131</c:v>
                </c:pt>
                <c:pt idx="4">
                  <c:v>1.7067292326884114</c:v>
                </c:pt>
                <c:pt idx="5">
                  <c:v>1.5012431573891358</c:v>
                </c:pt>
                <c:pt idx="6">
                  <c:v>1.0570683388761064</c:v>
                </c:pt>
                <c:pt idx="7">
                  <c:v>1.3906141863090022</c:v>
                </c:pt>
                <c:pt idx="8">
                  <c:v>1.244266830510119</c:v>
                </c:pt>
                <c:pt idx="9">
                  <c:v>1.472892463323686</c:v>
                </c:pt>
                <c:pt idx="10">
                  <c:v>1.2698534109655568</c:v>
                </c:pt>
                <c:pt idx="11">
                  <c:v>1.4733884937875499</c:v>
                </c:pt>
                <c:pt idx="12">
                  <c:v>1.2305969154256782</c:v>
                </c:pt>
                <c:pt idx="13">
                  <c:v>2.4711143502449442</c:v>
                </c:pt>
                <c:pt idx="14">
                  <c:v>1.1689394584283352</c:v>
                </c:pt>
                <c:pt idx="15">
                  <c:v>1.4115906833038312</c:v>
                </c:pt>
                <c:pt idx="16">
                  <c:v>1.5644424360698728</c:v>
                </c:pt>
                <c:pt idx="17">
                  <c:v>1.1805482629874835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69984"/>
        <c:axId val="83792256"/>
      </c:barChart>
      <c:catAx>
        <c:axId val="8376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83792256"/>
        <c:crosses val="autoZero"/>
        <c:auto val="1"/>
        <c:lblAlgn val="ctr"/>
        <c:lblOffset val="100"/>
        <c:noMultiLvlLbl val="0"/>
      </c:catAx>
      <c:valAx>
        <c:axId val="8379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7699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1.3226382258509355</c:v>
                </c:pt>
                <c:pt idx="1">
                  <c:v>1.9787840147664044</c:v>
                </c:pt>
                <c:pt idx="2">
                  <c:v>0.56983603794661219</c:v>
                </c:pt>
                <c:pt idx="3">
                  <c:v>1.4357517867274976</c:v>
                </c:pt>
                <c:pt idx="4">
                  <c:v>1.9209300117679158</c:v>
                </c:pt>
                <c:pt idx="5">
                  <c:v>0.86813576703248141</c:v>
                </c:pt>
                <c:pt idx="6">
                  <c:v>0.98565421714746593</c:v>
                </c:pt>
                <c:pt idx="7">
                  <c:v>1.354838134692627</c:v>
                </c:pt>
                <c:pt idx="8">
                  <c:v>0.99194679531243146</c:v>
                </c:pt>
                <c:pt idx="9">
                  <c:v>0.91999638669546302</c:v>
                </c:pt>
                <c:pt idx="10">
                  <c:v>1.2602659413373232</c:v>
                </c:pt>
                <c:pt idx="11">
                  <c:v>1.379253683673157</c:v>
                </c:pt>
                <c:pt idx="12">
                  <c:v>0.64420527544607764</c:v>
                </c:pt>
                <c:pt idx="13">
                  <c:v>1.9137672480760293</c:v>
                </c:pt>
                <c:pt idx="14">
                  <c:v>1.196367454436587</c:v>
                </c:pt>
                <c:pt idx="15">
                  <c:v>0.90969681087314469</c:v>
                </c:pt>
                <c:pt idx="16">
                  <c:v>1.9601963869998236</c:v>
                </c:pt>
                <c:pt idx="17">
                  <c:v>1.0104008710476009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1.5596194144186712</c:v>
                </c:pt>
                <c:pt idx="1">
                  <c:v>2.3333288771277529</c:v>
                </c:pt>
                <c:pt idx="2">
                  <c:v>0.67193532626442687</c:v>
                </c:pt>
                <c:pt idx="3">
                  <c:v>1.6929998824326031</c:v>
                </c:pt>
                <c:pt idx="4">
                  <c:v>2.265108993175565</c:v>
                </c:pt>
                <c:pt idx="5">
                  <c:v>1.0236823419677099</c:v>
                </c:pt>
                <c:pt idx="6">
                  <c:v>1.1622569368716218</c:v>
                </c:pt>
                <c:pt idx="7">
                  <c:v>1.5975886806854949</c:v>
                </c:pt>
                <c:pt idx="8">
                  <c:v>1.169676975761329</c:v>
                </c:pt>
                <c:pt idx="9">
                  <c:v>1.0848349895241738</c:v>
                </c:pt>
                <c:pt idx="10">
                  <c:v>1.4860716944542867</c:v>
                </c:pt>
                <c:pt idx="11">
                  <c:v>1.6263788392182457</c:v>
                </c:pt>
                <c:pt idx="12">
                  <c:v>0.75962953044868686</c:v>
                </c:pt>
                <c:pt idx="13">
                  <c:v>2.2566628549221717</c:v>
                </c:pt>
                <c:pt idx="14">
                  <c:v>1.4107243176927771</c:v>
                </c:pt>
                <c:pt idx="15">
                  <c:v>1.0726900067928375</c:v>
                </c:pt>
                <c:pt idx="16">
                  <c:v>2.3114108465082341</c:v>
                </c:pt>
                <c:pt idx="17">
                  <c:v>1.1914375254182135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841408"/>
        <c:axId val="83842944"/>
      </c:barChart>
      <c:catAx>
        <c:axId val="8384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83842944"/>
        <c:crosses val="autoZero"/>
        <c:auto val="1"/>
        <c:lblAlgn val="ctr"/>
        <c:lblOffset val="100"/>
        <c:noMultiLvlLbl val="0"/>
      </c:catAx>
      <c:valAx>
        <c:axId val="83842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8414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1.0556993733208686</c:v>
                </c:pt>
                <c:pt idx="1">
                  <c:v>1.9554148040393962</c:v>
                </c:pt>
                <c:pt idx="2">
                  <c:v>0.41301365756344127</c:v>
                </c:pt>
                <c:pt idx="3">
                  <c:v>0.94732673918504728</c:v>
                </c:pt>
                <c:pt idx="4">
                  <c:v>1.1397254632075109</c:v>
                </c:pt>
                <c:pt idx="5">
                  <c:v>1.523731467432998</c:v>
                </c:pt>
                <c:pt idx="6">
                  <c:v>0.86010463296912321</c:v>
                </c:pt>
                <c:pt idx="7">
                  <c:v>1.5946155923955065</c:v>
                </c:pt>
                <c:pt idx="8">
                  <c:v>1.1738072486830549</c:v>
                </c:pt>
                <c:pt idx="9">
                  <c:v>1.3751057103554407</c:v>
                </c:pt>
                <c:pt idx="10">
                  <c:v>0.9395310934482517</c:v>
                </c:pt>
                <c:pt idx="11">
                  <c:v>1.4809993951929408</c:v>
                </c:pt>
                <c:pt idx="12">
                  <c:v>2.3034523838866843</c:v>
                </c:pt>
                <c:pt idx="13">
                  <c:v>1.5124382798332652</c:v>
                </c:pt>
                <c:pt idx="14">
                  <c:v>0.92492776212563721</c:v>
                </c:pt>
                <c:pt idx="15">
                  <c:v>1.265937900828265</c:v>
                </c:pt>
                <c:pt idx="16">
                  <c:v>0.54016188531869802</c:v>
                </c:pt>
                <c:pt idx="17">
                  <c:v>0.99721850617923291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1.0831366882801654</c:v>
                </c:pt>
                <c:pt idx="1">
                  <c:v>2.0062354573525947</c:v>
                </c:pt>
                <c:pt idx="2">
                  <c:v>0.42374776055851343</c:v>
                </c:pt>
                <c:pt idx="3">
                  <c:v>0.97194748138613585</c:v>
                </c:pt>
                <c:pt idx="4">
                  <c:v>1.1693465914296364</c:v>
                </c:pt>
                <c:pt idx="5">
                  <c:v>1.5633327983060474</c:v>
                </c:pt>
                <c:pt idx="6">
                  <c:v>0.88245849838678481</c:v>
                </c:pt>
                <c:pt idx="7">
                  <c:v>1.6360591807438944</c:v>
                </c:pt>
                <c:pt idx="8">
                  <c:v>1.2043141524451677</c:v>
                </c:pt>
                <c:pt idx="9">
                  <c:v>1.4108443016919752</c:v>
                </c:pt>
                <c:pt idx="10">
                  <c:v>0.96394922911873426</c:v>
                </c:pt>
                <c:pt idx="11">
                  <c:v>1.5194901321274663</c:v>
                </c:pt>
                <c:pt idx="12">
                  <c:v>2.363318431122873</c:v>
                </c:pt>
                <c:pt idx="13">
                  <c:v>1.5517461040955325</c:v>
                </c:pt>
                <c:pt idx="14">
                  <c:v>0.94896636152748182</c:v>
                </c:pt>
                <c:pt idx="15">
                  <c:v>1.2988392530329891</c:v>
                </c:pt>
                <c:pt idx="16">
                  <c:v>0.55420053320562079</c:v>
                </c:pt>
                <c:pt idx="17">
                  <c:v>1.0231359206712116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51264"/>
        <c:axId val="85052800"/>
      </c:barChart>
      <c:catAx>
        <c:axId val="85051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85052800"/>
        <c:crosses val="autoZero"/>
        <c:auto val="1"/>
        <c:lblAlgn val="ctr"/>
        <c:lblOffset val="100"/>
        <c:noMultiLvlLbl val="0"/>
      </c:catAx>
      <c:valAx>
        <c:axId val="8505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0512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-20.33535622829481</c:v>
                </c:pt>
                <c:pt idx="1">
                  <c:v>-3.8192768022768497</c:v>
                </c:pt>
                <c:pt idx="2">
                  <c:v>-42.095278891166664</c:v>
                </c:pt>
                <c:pt idx="3">
                  <c:v>-38.802657494782025</c:v>
                </c:pt>
                <c:pt idx="4">
                  <c:v>-17.686211839135368</c:v>
                </c:pt>
                <c:pt idx="5">
                  <c:v>25.110673009951711</c:v>
                </c:pt>
                <c:pt idx="6">
                  <c:v>0.29636344618386712</c:v>
                </c:pt>
                <c:pt idx="7">
                  <c:v>41.346908963100873</c:v>
                </c:pt>
                <c:pt idx="8">
                  <c:v>16.284071079214478</c:v>
                </c:pt>
                <c:pt idx="9">
                  <c:v>15.080571602310734</c:v>
                </c:pt>
                <c:pt idx="10">
                  <c:v>-8.8000642535874913</c:v>
                </c:pt>
                <c:pt idx="11">
                  <c:v>23.900931630254728</c:v>
                </c:pt>
                <c:pt idx="12">
                  <c:v>130.7280425721205</c:v>
                </c:pt>
                <c:pt idx="13">
                  <c:v>-24.556507873231027</c:v>
                </c:pt>
                <c:pt idx="14">
                  <c:v>-2.4667353823088489</c:v>
                </c:pt>
                <c:pt idx="15">
                  <c:v>10.545376662318207</c:v>
                </c:pt>
                <c:pt idx="16">
                  <c:v>-57.440029985007499</c:v>
                </c:pt>
                <c:pt idx="17">
                  <c:v>4.1222508012048964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084800"/>
        <c:axId val="85094784"/>
      </c:barChart>
      <c:catAx>
        <c:axId val="85084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85094784"/>
        <c:crosses val="autoZero"/>
        <c:auto val="1"/>
        <c:lblAlgn val="ctr"/>
        <c:lblOffset val="100"/>
        <c:noMultiLvlLbl val="0"/>
      </c:catAx>
      <c:valAx>
        <c:axId val="8509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084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-33.691125470314411</c:v>
                </c:pt>
                <c:pt idx="1">
                  <c:v>-19.943965042150669</c:v>
                </c:pt>
                <c:pt idx="2">
                  <c:v>-51.802999362111116</c:v>
                </c:pt>
                <c:pt idx="3">
                  <c:v>-49.062385600348804</c:v>
                </c:pt>
                <c:pt idx="4">
                  <c:v>-31.486109862447176</c:v>
                </c:pt>
                <c:pt idx="5">
                  <c:v>4.1358816932024478</c:v>
                </c:pt>
                <c:pt idx="6">
                  <c:v>-16.51831145325664</c:v>
                </c:pt>
                <c:pt idx="7">
                  <c:v>17.650114377615967</c:v>
                </c:pt>
                <c:pt idx="8">
                  <c:v>-3.2109413419444399</c:v>
                </c:pt>
                <c:pt idx="9">
                  <c:v>-4.2126742567271114</c:v>
                </c:pt>
                <c:pt idx="10">
                  <c:v>-24.089723995324995</c:v>
                </c:pt>
                <c:pt idx="11">
                  <c:v>3.1289533299805994</c:v>
                </c:pt>
                <c:pt idx="12">
                  <c:v>92.046510234049578</c:v>
                </c:pt>
                <c:pt idx="13">
                  <c:v>-37.204601481039568</c:v>
                </c:pt>
                <c:pt idx="14">
                  <c:v>-18.818177050555907</c:v>
                </c:pt>
                <c:pt idx="15">
                  <c:v>-7.98754423675756</c:v>
                </c:pt>
                <c:pt idx="16">
                  <c:v>-64.57520453115167</c:v>
                </c:pt>
                <c:pt idx="17">
                  <c:v>-13.333833715355759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248640"/>
        <c:axId val="85250432"/>
      </c:barChart>
      <c:catAx>
        <c:axId val="85248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5250432"/>
        <c:crosses val="autoZero"/>
        <c:auto val="1"/>
        <c:lblAlgn val="ctr"/>
        <c:lblOffset val="100"/>
        <c:noMultiLvlLbl val="0"/>
      </c:catAx>
      <c:valAx>
        <c:axId val="8525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248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1.2037366882752643</c:v>
                </c:pt>
                <c:pt idx="1">
                  <c:v>2.6002543244659186</c:v>
                </c:pt>
                <c:pt idx="2">
                  <c:v>2.5504671364270743</c:v>
                </c:pt>
                <c:pt idx="3">
                  <c:v>0.53103320905886719</c:v>
                </c:pt>
                <c:pt idx="4">
                  <c:v>0.80891416373260083</c:v>
                </c:pt>
                <c:pt idx="5">
                  <c:v>0.15227120411371123</c:v>
                </c:pt>
                <c:pt idx="6">
                  <c:v>0.19936346861903287</c:v>
                </c:pt>
                <c:pt idx="7">
                  <c:v>0.53290022183227648</c:v>
                </c:pt>
                <c:pt idx="8">
                  <c:v>4.3695088922786702</c:v>
                </c:pt>
                <c:pt idx="9">
                  <c:v>0.20611955349177902</c:v>
                </c:pt>
                <c:pt idx="10">
                  <c:v>0.28794035023941855</c:v>
                </c:pt>
                <c:pt idx="11">
                  <c:v>0.42499592715365109</c:v>
                </c:pt>
                <c:pt idx="12">
                  <c:v>0.4304030960759449</c:v>
                </c:pt>
                <c:pt idx="13">
                  <c:v>0.27880087650308155</c:v>
                </c:pt>
                <c:pt idx="14">
                  <c:v>1.1791730980822597</c:v>
                </c:pt>
                <c:pt idx="15">
                  <c:v>0.41569337625451924</c:v>
                </c:pt>
                <c:pt idx="16">
                  <c:v>0.75711574461123143</c:v>
                </c:pt>
                <c:pt idx="17">
                  <c:v>0.45875543754329634</c:v>
                </c:pt>
                <c:pt idx="18">
                  <c:v>0.43094936934826861</c:v>
                </c:pt>
                <c:pt idx="19">
                  <c:v>0.15228112827484919</c:v>
                </c:pt>
                <c:pt idx="20">
                  <c:v>0.47568996489566118</c:v>
                </c:pt>
                <c:pt idx="21">
                  <c:v>0.36711693531226641</c:v>
                </c:pt>
                <c:pt idx="22">
                  <c:v>2.154571068617738</c:v>
                </c:pt>
                <c:pt idx="23">
                  <c:v>0.2896755772594618</c:v>
                </c:pt>
                <c:pt idx="24">
                  <c:v>1.7969157232134338</c:v>
                </c:pt>
                <c:pt idx="25">
                  <c:v>0.58324930713031187</c:v>
                </c:pt>
                <c:pt idx="26">
                  <c:v>2.2981065212031271</c:v>
                </c:pt>
                <c:pt idx="27">
                  <c:v>0.91153386869815267</c:v>
                </c:pt>
                <c:pt idx="28">
                  <c:v>0.68344782786095204</c:v>
                </c:pt>
                <c:pt idx="29">
                  <c:v>0.41377128764491694</c:v>
                </c:pt>
                <c:pt idx="30">
                  <c:v>1.4700581176338314</c:v>
                </c:pt>
                <c:pt idx="31">
                  <c:v>0.31886255768264327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820608"/>
        <c:axId val="70822144"/>
      </c:barChart>
      <c:catAx>
        <c:axId val="70820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0822144"/>
        <c:crosses val="autoZero"/>
        <c:auto val="1"/>
        <c:lblAlgn val="ctr"/>
        <c:lblOffset val="100"/>
        <c:noMultiLvlLbl val="0"/>
      </c:catAx>
      <c:valAx>
        <c:axId val="7082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0820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0.31766325862183398</c:v>
                </c:pt>
                <c:pt idx="1">
                  <c:v>3.7908269720633352</c:v>
                </c:pt>
                <c:pt idx="2">
                  <c:v>0.86615280506983339</c:v>
                </c:pt>
                <c:pt idx="3">
                  <c:v>0.83052613596357983</c:v>
                </c:pt>
                <c:pt idx="4">
                  <c:v>0.4497488363620335</c:v>
                </c:pt>
                <c:pt idx="5">
                  <c:v>0.23900293417750079</c:v>
                </c:pt>
                <c:pt idx="6">
                  <c:v>0.18244907127121235</c:v>
                </c:pt>
                <c:pt idx="7">
                  <c:v>1.2904972017687857</c:v>
                </c:pt>
                <c:pt idx="8">
                  <c:v>2.9635574676672993</c:v>
                </c:pt>
                <c:pt idx="9">
                  <c:v>0.22949387436220731</c:v>
                </c:pt>
                <c:pt idx="10">
                  <c:v>0.2625599706741496</c:v>
                </c:pt>
                <c:pt idx="11">
                  <c:v>0.76969404330323499</c:v>
                </c:pt>
                <c:pt idx="12">
                  <c:v>1.137827962527433</c:v>
                </c:pt>
                <c:pt idx="13">
                  <c:v>0.22313997761662319</c:v>
                </c:pt>
                <c:pt idx="14">
                  <c:v>1.0259897046949915</c:v>
                </c:pt>
                <c:pt idx="15">
                  <c:v>0.41666530655379863</c:v>
                </c:pt>
                <c:pt idx="16">
                  <c:v>1.8754362660167889</c:v>
                </c:pt>
                <c:pt idx="17">
                  <c:v>0.52010513633836919</c:v>
                </c:pt>
                <c:pt idx="18">
                  <c:v>0.2293644040763958</c:v>
                </c:pt>
                <c:pt idx="19">
                  <c:v>0.41405913486915152</c:v>
                </c:pt>
                <c:pt idx="20">
                  <c:v>0.74686238597059496</c:v>
                </c:pt>
                <c:pt idx="21">
                  <c:v>0.32926974036351803</c:v>
                </c:pt>
                <c:pt idx="22">
                  <c:v>3.6401961766392743</c:v>
                </c:pt>
                <c:pt idx="23">
                  <c:v>0.18706467317716116</c:v>
                </c:pt>
                <c:pt idx="24">
                  <c:v>2.1995281168710767</c:v>
                </c:pt>
                <c:pt idx="25">
                  <c:v>0.366184260701165</c:v>
                </c:pt>
                <c:pt idx="26">
                  <c:v>2.8972425858699893</c:v>
                </c:pt>
                <c:pt idx="27">
                  <c:v>0.38919824148174409</c:v>
                </c:pt>
                <c:pt idx="28">
                  <c:v>1.6123340708977976</c:v>
                </c:pt>
                <c:pt idx="29">
                  <c:v>0.70316403999321686</c:v>
                </c:pt>
                <c:pt idx="30">
                  <c:v>0.7950587448203984</c:v>
                </c:pt>
                <c:pt idx="31">
                  <c:v>0.35391268988858104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1066752"/>
        <c:axId val="71068288"/>
      </c:barChart>
      <c:catAx>
        <c:axId val="71066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1068288"/>
        <c:crosses val="autoZero"/>
        <c:auto val="1"/>
        <c:lblAlgn val="ctr"/>
        <c:lblOffset val="100"/>
        <c:noMultiLvlLbl val="0"/>
      </c:catAx>
      <c:valAx>
        <c:axId val="71068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066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-63.74889252247273</c:v>
                </c:pt>
                <c:pt idx="1">
                  <c:v>59.72232342971968</c:v>
                </c:pt>
                <c:pt idx="2">
                  <c:v>-44.051955523762686</c:v>
                </c:pt>
                <c:pt idx="3">
                  <c:v>4.587491384218878</c:v>
                </c:pt>
                <c:pt idx="4">
                  <c:v>-20.789277212513035</c:v>
                </c:pt>
                <c:pt idx="5">
                  <c:v>14.010835991695792</c:v>
                </c:pt>
                <c:pt idx="6">
                  <c:v>-30.878447865661794</c:v>
                </c:pt>
                <c:pt idx="7">
                  <c:v>97.795196668169154</c:v>
                </c:pt>
                <c:pt idx="8">
                  <c:v>-24.387666276082655</c:v>
                </c:pt>
                <c:pt idx="9">
                  <c:v>0.76386266694639104</c:v>
                </c:pt>
                <c:pt idx="10">
                  <c:v>-12.425024372857219</c:v>
                </c:pt>
                <c:pt idx="11">
                  <c:v>33.498556275606092</c:v>
                </c:pt>
                <c:pt idx="12">
                  <c:v>65.442003793908455</c:v>
                </c:pt>
                <c:pt idx="13">
                  <c:v>-13.785808506931485</c:v>
                </c:pt>
                <c:pt idx="14">
                  <c:v>-16.764989598513992</c:v>
                </c:pt>
                <c:pt idx="15">
                  <c:v>-7.7479284665407988</c:v>
                </c:pt>
                <c:pt idx="16">
                  <c:v>32.567765836972498</c:v>
                </c:pt>
                <c:pt idx="17">
                  <c:v>-17.712437935311655</c:v>
                </c:pt>
                <c:pt idx="18">
                  <c:v>-41.567347680250165</c:v>
                </c:pt>
                <c:pt idx="19">
                  <c:v>63.843679133246113</c:v>
                </c:pt>
                <c:pt idx="20">
                  <c:v>29.908567339672999</c:v>
                </c:pt>
                <c:pt idx="21">
                  <c:v>-26.729878254644255</c:v>
                </c:pt>
                <c:pt idx="22">
                  <c:v>75.855786575667139</c:v>
                </c:pt>
                <c:pt idx="23">
                  <c:v>-52.648560776810925</c:v>
                </c:pt>
                <c:pt idx="24">
                  <c:v>34.87720729778345</c:v>
                </c:pt>
                <c:pt idx="25">
                  <c:v>-47.588149372377629</c:v>
                </c:pt>
                <c:pt idx="26">
                  <c:v>20.631978445442801</c:v>
                </c:pt>
                <c:pt idx="27">
                  <c:v>-43.744894086922493</c:v>
                </c:pt>
                <c:pt idx="28">
                  <c:v>54.041022863885367</c:v>
                </c:pt>
                <c:pt idx="29">
                  <c:v>24.473006823874943</c:v>
                </c:pt>
                <c:pt idx="30">
                  <c:v>-38.251413426657855</c:v>
                </c:pt>
                <c:pt idx="31">
                  <c:v>14.820699862197184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087616"/>
        <c:axId val="71089152"/>
      </c:barChart>
      <c:catAx>
        <c:axId val="71087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1089152"/>
        <c:crosses val="autoZero"/>
        <c:auto val="1"/>
        <c:lblAlgn val="ctr"/>
        <c:lblOffset val="100"/>
        <c:noMultiLvlLbl val="0"/>
      </c:catAx>
      <c:valAx>
        <c:axId val="7108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087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indice_municipal!$B$8:$B$59</c:f>
              <c:strCache>
                <c:ptCount val="52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Querétaro</c:v>
                </c:pt>
                <c:pt idx="12">
                  <c:v>Mérida</c:v>
                </c:pt>
                <c:pt idx="13">
                  <c:v>Culiacán</c:v>
                </c:pt>
                <c:pt idx="14">
                  <c:v>Aguascalientes</c:v>
                </c:pt>
                <c:pt idx="15">
                  <c:v>Chihuahua</c:v>
                </c:pt>
                <c:pt idx="16">
                  <c:v>Toluca</c:v>
                </c:pt>
                <c:pt idx="17">
                  <c:v>Hermosillo</c:v>
                </c:pt>
                <c:pt idx="18">
                  <c:v>Naucalpan de Juárez</c:v>
                </c:pt>
                <c:pt idx="19">
                  <c:v>San Luis Potosí</c:v>
                </c:pt>
                <c:pt idx="20">
                  <c:v>Saltillo</c:v>
                </c:pt>
                <c:pt idx="21">
                  <c:v>Benito Juárez</c:v>
                </c:pt>
                <c:pt idx="22">
                  <c:v>Acapulco de Juárez</c:v>
                </c:pt>
                <c:pt idx="23">
                  <c:v>Morelia</c:v>
                </c:pt>
                <c:pt idx="24">
                  <c:v>Tlalnepantla de Baz</c:v>
                </c:pt>
                <c:pt idx="25">
                  <c:v>Álvaro Obregón</c:v>
                </c:pt>
                <c:pt idx="26">
                  <c:v>Torreón</c:v>
                </c:pt>
                <c:pt idx="27">
                  <c:v>Centro</c:v>
                </c:pt>
                <c:pt idx="28">
                  <c:v>Chimalhuacán</c:v>
                </c:pt>
                <c:pt idx="29">
                  <c:v>Guadalupe</c:v>
                </c:pt>
                <c:pt idx="30">
                  <c:v>Tlaquepaque</c:v>
                </c:pt>
                <c:pt idx="31">
                  <c:v>Durango</c:v>
                </c:pt>
                <c:pt idx="32">
                  <c:v>Reynosa</c:v>
                </c:pt>
                <c:pt idx="33">
                  <c:v>Tlalpan</c:v>
                </c:pt>
                <c:pt idx="34">
                  <c:v>Apodaca</c:v>
                </c:pt>
                <c:pt idx="35">
                  <c:v>Tuxtla Gutiérrez</c:v>
                </c:pt>
                <c:pt idx="36">
                  <c:v>Tlajomulco de Zúñiga</c:v>
                </c:pt>
                <c:pt idx="37">
                  <c:v>Veracruz</c:v>
                </c:pt>
                <c:pt idx="38">
                  <c:v>Coyoacán</c:v>
                </c:pt>
                <c:pt idx="39">
                  <c:v>Irapuato</c:v>
                </c:pt>
                <c:pt idx="40">
                  <c:v>Tonalá</c:v>
                </c:pt>
                <c:pt idx="41">
                  <c:v>Cuautitlán Izcalli</c:v>
                </c:pt>
                <c:pt idx="42">
                  <c:v>Atizapán de Zaragoza</c:v>
                </c:pt>
                <c:pt idx="43">
                  <c:v>Tultitlán</c:v>
                </c:pt>
                <c:pt idx="44">
                  <c:v>Ixtapaluca</c:v>
                </c:pt>
                <c:pt idx="45">
                  <c:v>Cuauhtémoc</c:v>
                </c:pt>
                <c:pt idx="46">
                  <c:v>Matamoros</c:v>
                </c:pt>
                <c:pt idx="47">
                  <c:v>Ensenada</c:v>
                </c:pt>
                <c:pt idx="48">
                  <c:v>Mazatlán</c:v>
                </c:pt>
                <c:pt idx="49">
                  <c:v>Celaya</c:v>
                </c:pt>
                <c:pt idx="50">
                  <c:v>Xalapa</c:v>
                </c:pt>
                <c:pt idx="51">
                  <c:v>Tecámac</c:v>
                </c:pt>
              </c:strCache>
            </c:strRef>
          </c:cat>
          <c:val>
            <c:numRef>
              <c:f>indice_municipal!$O$8:$O$59</c:f>
              <c:numCache>
                <c:formatCode>0.0</c:formatCode>
                <c:ptCount val="52"/>
                <c:pt idx="0">
                  <c:v>3.8748195042151292</c:v>
                </c:pt>
                <c:pt idx="1">
                  <c:v>2.3184169856281445</c:v>
                </c:pt>
                <c:pt idx="2">
                  <c:v>1.6334716822787574</c:v>
                </c:pt>
                <c:pt idx="3">
                  <c:v>1.19125594443684</c:v>
                </c:pt>
                <c:pt idx="4">
                  <c:v>0.41732260051351139</c:v>
                </c:pt>
                <c:pt idx="5">
                  <c:v>0.4171293996300392</c:v>
                </c:pt>
                <c:pt idx="6">
                  <c:v>1.0499432286156309</c:v>
                </c:pt>
                <c:pt idx="7">
                  <c:v>0.21184191826783089</c:v>
                </c:pt>
                <c:pt idx="8">
                  <c:v>3.8843169290222521</c:v>
                </c:pt>
                <c:pt idx="9">
                  <c:v>2.5060389993195473</c:v>
                </c:pt>
                <c:pt idx="10">
                  <c:v>0.41627327168759315</c:v>
                </c:pt>
                <c:pt idx="11">
                  <c:v>0.72910433032673871</c:v>
                </c:pt>
                <c:pt idx="12">
                  <c:v>1.7783037074877051</c:v>
                </c:pt>
                <c:pt idx="13">
                  <c:v>3.1388091102422462</c:v>
                </c:pt>
                <c:pt idx="14">
                  <c:v>1.0708418602826995</c:v>
                </c:pt>
                <c:pt idx="15">
                  <c:v>0.73830093169702693</c:v>
                </c:pt>
                <c:pt idx="16">
                  <c:v>0.87919944177064513</c:v>
                </c:pt>
                <c:pt idx="17">
                  <c:v>0.77690379195925763</c:v>
                </c:pt>
                <c:pt idx="18">
                  <c:v>1.9081134694694131</c:v>
                </c:pt>
                <c:pt idx="19">
                  <c:v>0.58348372422313211</c:v>
                </c:pt>
                <c:pt idx="20">
                  <c:v>0.25139833981535148</c:v>
                </c:pt>
                <c:pt idx="21">
                  <c:v>3.1210279034927466</c:v>
                </c:pt>
                <c:pt idx="22">
                  <c:v>1.3399351802996651</c:v>
                </c:pt>
                <c:pt idx="23">
                  <c:v>0.28186130742417204</c:v>
                </c:pt>
                <c:pt idx="24">
                  <c:v>1.7067292326884114</c:v>
                </c:pt>
                <c:pt idx="25">
                  <c:v>3.0048144079177805</c:v>
                </c:pt>
                <c:pt idx="26">
                  <c:v>0.43086850930301412</c:v>
                </c:pt>
                <c:pt idx="27">
                  <c:v>4.941922207670129</c:v>
                </c:pt>
                <c:pt idx="28">
                  <c:v>1.5012431573891358</c:v>
                </c:pt>
                <c:pt idx="29">
                  <c:v>0.66709697980892979</c:v>
                </c:pt>
                <c:pt idx="30">
                  <c:v>0.16420475345329247</c:v>
                </c:pt>
                <c:pt idx="31">
                  <c:v>0.21622284267272165</c:v>
                </c:pt>
                <c:pt idx="32">
                  <c:v>0.30168810677252766</c:v>
                </c:pt>
                <c:pt idx="33">
                  <c:v>4.2178195857311893</c:v>
                </c:pt>
                <c:pt idx="34">
                  <c:v>0.41347989764221271</c:v>
                </c:pt>
                <c:pt idx="35">
                  <c:v>0.81375088106736559</c:v>
                </c:pt>
                <c:pt idx="36">
                  <c:v>0.11894420869620902</c:v>
                </c:pt>
                <c:pt idx="37">
                  <c:v>2.838181760809408</c:v>
                </c:pt>
                <c:pt idx="38">
                  <c:v>3.4631261408759579</c:v>
                </c:pt>
                <c:pt idx="39">
                  <c:v>0.2230471717682963</c:v>
                </c:pt>
                <c:pt idx="40">
                  <c:v>0.30457677404133632</c:v>
                </c:pt>
                <c:pt idx="41">
                  <c:v>1.0570683388761064</c:v>
                </c:pt>
                <c:pt idx="42">
                  <c:v>1.3906141863090022</c:v>
                </c:pt>
                <c:pt idx="43">
                  <c:v>1.244266830510119</c:v>
                </c:pt>
                <c:pt idx="44">
                  <c:v>1.472892463323686</c:v>
                </c:pt>
                <c:pt idx="45">
                  <c:v>3.8175014626308594</c:v>
                </c:pt>
                <c:pt idx="46">
                  <c:v>0.96652310909008532</c:v>
                </c:pt>
                <c:pt idx="47">
                  <c:v>0.84688169511304856</c:v>
                </c:pt>
                <c:pt idx="48">
                  <c:v>1.2494739618850141</c:v>
                </c:pt>
                <c:pt idx="49">
                  <c:v>0.3581879145522574</c:v>
                </c:pt>
                <c:pt idx="50">
                  <c:v>0.14922958466057662</c:v>
                </c:pt>
                <c:pt idx="51">
                  <c:v>1.2698534109655568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26048"/>
        <c:axId val="71427584"/>
      </c:barChart>
      <c:catAx>
        <c:axId val="71426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1427584"/>
        <c:crosses val="autoZero"/>
        <c:auto val="1"/>
        <c:lblAlgn val="ctr"/>
        <c:lblOffset val="100"/>
        <c:noMultiLvlLbl val="0"/>
      </c:catAx>
      <c:valAx>
        <c:axId val="71427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426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indice_municipal!$B$8:$B$59</c:f>
              <c:strCache>
                <c:ptCount val="52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Querétaro</c:v>
                </c:pt>
                <c:pt idx="12">
                  <c:v>Mérida</c:v>
                </c:pt>
                <c:pt idx="13">
                  <c:v>Culiacán</c:v>
                </c:pt>
                <c:pt idx="14">
                  <c:v>Aguascalientes</c:v>
                </c:pt>
                <c:pt idx="15">
                  <c:v>Chihuahua</c:v>
                </c:pt>
                <c:pt idx="16">
                  <c:v>Toluca</c:v>
                </c:pt>
                <c:pt idx="17">
                  <c:v>Hermosillo</c:v>
                </c:pt>
                <c:pt idx="18">
                  <c:v>Naucalpan de Juárez</c:v>
                </c:pt>
                <c:pt idx="19">
                  <c:v>San Luis Potosí</c:v>
                </c:pt>
                <c:pt idx="20">
                  <c:v>Saltillo</c:v>
                </c:pt>
                <c:pt idx="21">
                  <c:v>Benito Juárez</c:v>
                </c:pt>
                <c:pt idx="22">
                  <c:v>Acapulco de Juárez</c:v>
                </c:pt>
                <c:pt idx="23">
                  <c:v>Morelia</c:v>
                </c:pt>
                <c:pt idx="24">
                  <c:v>Tlalnepantla de Baz</c:v>
                </c:pt>
                <c:pt idx="25">
                  <c:v>Álvaro Obregón</c:v>
                </c:pt>
                <c:pt idx="26">
                  <c:v>Torreón</c:v>
                </c:pt>
                <c:pt idx="27">
                  <c:v>Centro</c:v>
                </c:pt>
                <c:pt idx="28">
                  <c:v>Chimalhuacán</c:v>
                </c:pt>
                <c:pt idx="29">
                  <c:v>Guadalupe</c:v>
                </c:pt>
                <c:pt idx="30">
                  <c:v>Tlaquepaque</c:v>
                </c:pt>
                <c:pt idx="31">
                  <c:v>Durango</c:v>
                </c:pt>
                <c:pt idx="32">
                  <c:v>Reynosa</c:v>
                </c:pt>
                <c:pt idx="33">
                  <c:v>Tlalpan</c:v>
                </c:pt>
                <c:pt idx="34">
                  <c:v>Apodaca</c:v>
                </c:pt>
                <c:pt idx="35">
                  <c:v>Tuxtla Gutiérrez</c:v>
                </c:pt>
                <c:pt idx="36">
                  <c:v>Tlajomulco de Zúñiga</c:v>
                </c:pt>
                <c:pt idx="37">
                  <c:v>Veracruz</c:v>
                </c:pt>
                <c:pt idx="38">
                  <c:v>Coyoacán</c:v>
                </c:pt>
                <c:pt idx="39">
                  <c:v>Irapuato</c:v>
                </c:pt>
                <c:pt idx="40">
                  <c:v>Tonalá</c:v>
                </c:pt>
                <c:pt idx="41">
                  <c:v>Cuautitlán Izcalli</c:v>
                </c:pt>
                <c:pt idx="42">
                  <c:v>Atizapán de Zaragoza</c:v>
                </c:pt>
                <c:pt idx="43">
                  <c:v>Tultitlán</c:v>
                </c:pt>
                <c:pt idx="44">
                  <c:v>Ixtapaluca</c:v>
                </c:pt>
                <c:pt idx="45">
                  <c:v>Cuauhtémoc</c:v>
                </c:pt>
                <c:pt idx="46">
                  <c:v>Matamoros</c:v>
                </c:pt>
                <c:pt idx="47">
                  <c:v>Ensenada</c:v>
                </c:pt>
                <c:pt idx="48">
                  <c:v>Mazatlán</c:v>
                </c:pt>
                <c:pt idx="49">
                  <c:v>Celaya</c:v>
                </c:pt>
                <c:pt idx="50">
                  <c:v>Xalapa</c:v>
                </c:pt>
                <c:pt idx="51">
                  <c:v>Tecámac</c:v>
                </c:pt>
              </c:strCache>
            </c:strRef>
          </c:cat>
          <c:val>
            <c:numRef>
              <c:f>indice_municipal!$L$8:$L$59</c:f>
              <c:numCache>
                <c:formatCode>0.0</c:formatCode>
                <c:ptCount val="52"/>
                <c:pt idx="0">
                  <c:v>3.7213658725045544</c:v>
                </c:pt>
                <c:pt idx="1">
                  <c:v>2.4798596776288848</c:v>
                </c:pt>
                <c:pt idx="2">
                  <c:v>1.5599437270438363</c:v>
                </c:pt>
                <c:pt idx="3">
                  <c:v>1.0912549368686384</c:v>
                </c:pt>
                <c:pt idx="4">
                  <c:v>0.39948713023294902</c:v>
                </c:pt>
                <c:pt idx="5">
                  <c:v>0.38441847059956719</c:v>
                </c:pt>
                <c:pt idx="6">
                  <c:v>0.79815210898570421</c:v>
                </c:pt>
                <c:pt idx="7">
                  <c:v>0.33834319812680763</c:v>
                </c:pt>
                <c:pt idx="8">
                  <c:v>3.7535934254389978</c:v>
                </c:pt>
                <c:pt idx="9">
                  <c:v>2.3338140775596781</c:v>
                </c:pt>
                <c:pt idx="10">
                  <c:v>0.56107982734720596</c:v>
                </c:pt>
                <c:pt idx="11">
                  <c:v>0.61881925086054335</c:v>
                </c:pt>
                <c:pt idx="12">
                  <c:v>2.2883030858646887</c:v>
                </c:pt>
                <c:pt idx="13">
                  <c:v>3.7602633881685898</c:v>
                </c:pt>
                <c:pt idx="14">
                  <c:v>1.4502553518186185</c:v>
                </c:pt>
                <c:pt idx="15">
                  <c:v>0.67176003608983192</c:v>
                </c:pt>
                <c:pt idx="16">
                  <c:v>0.67207505080721419</c:v>
                </c:pt>
                <c:pt idx="17">
                  <c:v>0.52666590935175372</c:v>
                </c:pt>
                <c:pt idx="18">
                  <c:v>1.6933519306510338</c:v>
                </c:pt>
                <c:pt idx="19">
                  <c:v>0.62574305035475819</c:v>
                </c:pt>
                <c:pt idx="20">
                  <c:v>0.32101656095289816</c:v>
                </c:pt>
                <c:pt idx="21">
                  <c:v>3.4054640586993083</c:v>
                </c:pt>
                <c:pt idx="22">
                  <c:v>1.0350731568252773</c:v>
                </c:pt>
                <c:pt idx="23">
                  <c:v>0.32187560914558866</c:v>
                </c:pt>
                <c:pt idx="24">
                  <c:v>2.2655800077301866</c:v>
                </c:pt>
                <c:pt idx="25">
                  <c:v>3.4820044290179859</c:v>
                </c:pt>
                <c:pt idx="26">
                  <c:v>0.49987429534421385</c:v>
                </c:pt>
                <c:pt idx="27">
                  <c:v>4.9043239766562294</c:v>
                </c:pt>
                <c:pt idx="28">
                  <c:v>1.023895209994736</c:v>
                </c:pt>
                <c:pt idx="29">
                  <c:v>0.39276091303971611</c:v>
                </c:pt>
                <c:pt idx="30">
                  <c:v>0.11250960025422858</c:v>
                </c:pt>
                <c:pt idx="31">
                  <c:v>0.1910126659376484</c:v>
                </c:pt>
                <c:pt idx="32">
                  <c:v>0.28056907133402376</c:v>
                </c:pt>
                <c:pt idx="33">
                  <c:v>5.384949597622767</c:v>
                </c:pt>
                <c:pt idx="34">
                  <c:v>0.48897337615498754</c:v>
                </c:pt>
                <c:pt idx="35">
                  <c:v>0.58153027799331436</c:v>
                </c:pt>
                <c:pt idx="36">
                  <c:v>6.1878140592958625E-2</c:v>
                </c:pt>
                <c:pt idx="37">
                  <c:v>2.4054979349076198</c:v>
                </c:pt>
                <c:pt idx="38">
                  <c:v>4.1978368180803782</c:v>
                </c:pt>
                <c:pt idx="39">
                  <c:v>0.27195807554492879</c:v>
                </c:pt>
                <c:pt idx="40">
                  <c:v>0.43701380557281649</c:v>
                </c:pt>
                <c:pt idx="41">
                  <c:v>1.1624986205765235</c:v>
                </c:pt>
                <c:pt idx="42">
                  <c:v>1.5979208887704783</c:v>
                </c:pt>
                <c:pt idx="43">
                  <c:v>1.1699202024146378</c:v>
                </c:pt>
                <c:pt idx="44">
                  <c:v>1.0850605738430601</c:v>
                </c:pt>
                <c:pt idx="45">
                  <c:v>4.1778073789695593</c:v>
                </c:pt>
                <c:pt idx="46">
                  <c:v>1.1434932857084734</c:v>
                </c:pt>
                <c:pt idx="47">
                  <c:v>0.7558560011677905</c:v>
                </c:pt>
                <c:pt idx="48">
                  <c:v>1.0828918066501458</c:v>
                </c:pt>
                <c:pt idx="49">
                  <c:v>0.20024541258917208</c:v>
                </c:pt>
                <c:pt idx="50">
                  <c:v>0.18114471552199812</c:v>
                </c:pt>
                <c:pt idx="51">
                  <c:v>1.4863807133136036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87488"/>
        <c:axId val="71489024"/>
      </c:barChart>
      <c:catAx>
        <c:axId val="71487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1489024"/>
        <c:crosses val="autoZero"/>
        <c:auto val="1"/>
        <c:lblAlgn val="ctr"/>
        <c:lblOffset val="100"/>
        <c:noMultiLvlLbl val="0"/>
      </c:catAx>
      <c:valAx>
        <c:axId val="71489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48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indice_municipal!$B$8:$B$59</c:f>
              <c:strCache>
                <c:ptCount val="52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Querétaro</c:v>
                </c:pt>
                <c:pt idx="12">
                  <c:v>Mérida</c:v>
                </c:pt>
                <c:pt idx="13">
                  <c:v>Culiacán</c:v>
                </c:pt>
                <c:pt idx="14">
                  <c:v>Aguascalientes</c:v>
                </c:pt>
                <c:pt idx="15">
                  <c:v>Chihuahua</c:v>
                </c:pt>
                <c:pt idx="16">
                  <c:v>Toluca</c:v>
                </c:pt>
                <c:pt idx="17">
                  <c:v>Hermosillo</c:v>
                </c:pt>
                <c:pt idx="18">
                  <c:v>Naucalpan de Juárez</c:v>
                </c:pt>
                <c:pt idx="19">
                  <c:v>San Luis Potosí</c:v>
                </c:pt>
                <c:pt idx="20">
                  <c:v>Saltillo</c:v>
                </c:pt>
                <c:pt idx="21">
                  <c:v>Benito Juárez</c:v>
                </c:pt>
                <c:pt idx="22">
                  <c:v>Acapulco de Juárez</c:v>
                </c:pt>
                <c:pt idx="23">
                  <c:v>Morelia</c:v>
                </c:pt>
                <c:pt idx="24">
                  <c:v>Tlalnepantla de Baz</c:v>
                </c:pt>
                <c:pt idx="25">
                  <c:v>Álvaro Obregón</c:v>
                </c:pt>
                <c:pt idx="26">
                  <c:v>Torreón</c:v>
                </c:pt>
                <c:pt idx="27">
                  <c:v>Centro</c:v>
                </c:pt>
                <c:pt idx="28">
                  <c:v>Chimalhuacán</c:v>
                </c:pt>
                <c:pt idx="29">
                  <c:v>Guadalupe</c:v>
                </c:pt>
                <c:pt idx="30">
                  <c:v>Tlaquepaque</c:v>
                </c:pt>
                <c:pt idx="31">
                  <c:v>Durango</c:v>
                </c:pt>
                <c:pt idx="32">
                  <c:v>Reynosa</c:v>
                </c:pt>
                <c:pt idx="33">
                  <c:v>Tlalpan</c:v>
                </c:pt>
                <c:pt idx="34">
                  <c:v>Apodaca</c:v>
                </c:pt>
                <c:pt idx="35">
                  <c:v>Tuxtla Gutiérrez</c:v>
                </c:pt>
                <c:pt idx="36">
                  <c:v>Tlajomulco de Zúñiga</c:v>
                </c:pt>
                <c:pt idx="37">
                  <c:v>Veracruz</c:v>
                </c:pt>
                <c:pt idx="38">
                  <c:v>Coyoacán</c:v>
                </c:pt>
                <c:pt idx="39">
                  <c:v>Irapuato</c:v>
                </c:pt>
                <c:pt idx="40">
                  <c:v>Tonalá</c:v>
                </c:pt>
                <c:pt idx="41">
                  <c:v>Cuautitlán Izcalli</c:v>
                </c:pt>
                <c:pt idx="42">
                  <c:v>Atizapán de Zaragoza</c:v>
                </c:pt>
                <c:pt idx="43">
                  <c:v>Tultitlán</c:v>
                </c:pt>
                <c:pt idx="44">
                  <c:v>Ixtapaluca</c:v>
                </c:pt>
                <c:pt idx="45">
                  <c:v>Cuauhtémoc</c:v>
                </c:pt>
                <c:pt idx="46">
                  <c:v>Matamoros</c:v>
                </c:pt>
                <c:pt idx="47">
                  <c:v>Ensenada</c:v>
                </c:pt>
                <c:pt idx="48">
                  <c:v>Mazatlán</c:v>
                </c:pt>
                <c:pt idx="49">
                  <c:v>Celaya</c:v>
                </c:pt>
                <c:pt idx="50">
                  <c:v>Xalapa</c:v>
                </c:pt>
                <c:pt idx="51">
                  <c:v>Tecámac</c:v>
                </c:pt>
              </c:strCache>
            </c:strRef>
          </c:cat>
          <c:val>
            <c:numRef>
              <c:f>indice_municipal!$F$8:$F$59</c:f>
              <c:numCache>
                <c:formatCode>0.0</c:formatCode>
                <c:ptCount val="52"/>
                <c:pt idx="0">
                  <c:v>3.071244339430335</c:v>
                </c:pt>
                <c:pt idx="1">
                  <c:v>5.3030231508787669</c:v>
                </c:pt>
                <c:pt idx="2">
                  <c:v>1.0831366882801654</c:v>
                </c:pt>
                <c:pt idx="3">
                  <c:v>1.26264604193286</c:v>
                </c:pt>
                <c:pt idx="4">
                  <c:v>9.5764001734212414E-2</c:v>
                </c:pt>
                <c:pt idx="5">
                  <c:v>0.44575335342194988</c:v>
                </c:pt>
                <c:pt idx="6">
                  <c:v>2.6534482157459256</c:v>
                </c:pt>
                <c:pt idx="7">
                  <c:v>3.740539128406925E-2</c:v>
                </c:pt>
                <c:pt idx="8">
                  <c:v>4.8970401060313087</c:v>
                </c:pt>
                <c:pt idx="9">
                  <c:v>2.0062354573525947</c:v>
                </c:pt>
                <c:pt idx="10">
                  <c:v>0.33365581757016322</c:v>
                </c:pt>
                <c:pt idx="11">
                  <c:v>0.5213695232597616</c:v>
                </c:pt>
                <c:pt idx="12">
                  <c:v>0.86219752701838681</c:v>
                </c:pt>
                <c:pt idx="13">
                  <c:v>4.6495171241557252</c:v>
                </c:pt>
                <c:pt idx="14">
                  <c:v>0.44587670308902194</c:v>
                </c:pt>
                <c:pt idx="15">
                  <c:v>0.84709828339521753</c:v>
                </c:pt>
                <c:pt idx="16">
                  <c:v>0.42374776055851343</c:v>
                </c:pt>
                <c:pt idx="17">
                  <c:v>0.22669061872127175</c:v>
                </c:pt>
                <c:pt idx="18">
                  <c:v>0.97194748138613585</c:v>
                </c:pt>
                <c:pt idx="19">
                  <c:v>0.24634388487158418</c:v>
                </c:pt>
                <c:pt idx="20">
                  <c:v>0.1233694859798006</c:v>
                </c:pt>
                <c:pt idx="21">
                  <c:v>5.7442931608805541</c:v>
                </c:pt>
                <c:pt idx="22">
                  <c:v>0.89274494152923012</c:v>
                </c:pt>
                <c:pt idx="23">
                  <c:v>0.25976921407696846</c:v>
                </c:pt>
                <c:pt idx="24">
                  <c:v>1.1693465914296364</c:v>
                </c:pt>
                <c:pt idx="25">
                  <c:v>2.8740132672030714</c:v>
                </c:pt>
                <c:pt idx="26">
                  <c:v>0.10805967303381843</c:v>
                </c:pt>
                <c:pt idx="27">
                  <c:v>5.5093417559648872</c:v>
                </c:pt>
                <c:pt idx="28">
                  <c:v>1.5633327983060474</c:v>
                </c:pt>
                <c:pt idx="29">
                  <c:v>0.15094147109057265</c:v>
                </c:pt>
                <c:pt idx="30">
                  <c:v>3.7833624755093019E-2</c:v>
                </c:pt>
                <c:pt idx="31">
                  <c:v>0.23123471629808712</c:v>
                </c:pt>
                <c:pt idx="32">
                  <c:v>0.27328100947801309</c:v>
                </c:pt>
                <c:pt idx="33">
                  <c:v>1.964699489139119</c:v>
                </c:pt>
                <c:pt idx="34">
                  <c:v>0.24160727100133164</c:v>
                </c:pt>
                <c:pt idx="35">
                  <c:v>0.36413000241355642</c:v>
                </c:pt>
                <c:pt idx="36">
                  <c:v>0.16646219319574185</c:v>
                </c:pt>
                <c:pt idx="37">
                  <c:v>2.6939485498971241</c:v>
                </c:pt>
                <c:pt idx="38">
                  <c:v>2.0258182364506223</c:v>
                </c:pt>
                <c:pt idx="39">
                  <c:v>0.13169000732994965</c:v>
                </c:pt>
                <c:pt idx="40">
                  <c:v>0.18562700946195221</c:v>
                </c:pt>
                <c:pt idx="41">
                  <c:v>0.88245849838678481</c:v>
                </c:pt>
                <c:pt idx="42">
                  <c:v>1.6360591807438944</c:v>
                </c:pt>
                <c:pt idx="43">
                  <c:v>1.2043141524451677</c:v>
                </c:pt>
                <c:pt idx="44">
                  <c:v>1.4108443016919752</c:v>
                </c:pt>
                <c:pt idx="45">
                  <c:v>3.8603441635925848</c:v>
                </c:pt>
                <c:pt idx="46">
                  <c:v>0.73632007431035817</c:v>
                </c:pt>
                <c:pt idx="47">
                  <c:v>1.1000223973086818</c:v>
                </c:pt>
                <c:pt idx="48">
                  <c:v>0.90408223748278926</c:v>
                </c:pt>
                <c:pt idx="49">
                  <c:v>0.80803875740828912</c:v>
                </c:pt>
                <c:pt idx="50">
                  <c:v>5.2211629772860382E-2</c:v>
                </c:pt>
                <c:pt idx="51">
                  <c:v>0.96394922911873426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84800"/>
        <c:axId val="81086336"/>
      </c:barChart>
      <c:catAx>
        <c:axId val="81084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1086336"/>
        <c:crosses val="autoZero"/>
        <c:auto val="1"/>
        <c:lblAlgn val="ctr"/>
        <c:lblOffset val="100"/>
        <c:noMultiLvlLbl val="0"/>
      </c:catAx>
      <c:valAx>
        <c:axId val="8108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1084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indice_municipal!$B$8:$B$59</c:f>
              <c:strCache>
                <c:ptCount val="52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Querétaro</c:v>
                </c:pt>
                <c:pt idx="12">
                  <c:v>Mérida</c:v>
                </c:pt>
                <c:pt idx="13">
                  <c:v>Culiacán</c:v>
                </c:pt>
                <c:pt idx="14">
                  <c:v>Aguascalientes</c:v>
                </c:pt>
                <c:pt idx="15">
                  <c:v>Chihuahua</c:v>
                </c:pt>
                <c:pt idx="16">
                  <c:v>Toluca</c:v>
                </c:pt>
                <c:pt idx="17">
                  <c:v>Hermosillo</c:v>
                </c:pt>
                <c:pt idx="18">
                  <c:v>Naucalpan de Juárez</c:v>
                </c:pt>
                <c:pt idx="19">
                  <c:v>San Luis Potosí</c:v>
                </c:pt>
                <c:pt idx="20">
                  <c:v>Saltillo</c:v>
                </c:pt>
                <c:pt idx="21">
                  <c:v>Benito Juárez</c:v>
                </c:pt>
                <c:pt idx="22">
                  <c:v>Acapulco de Juárez</c:v>
                </c:pt>
                <c:pt idx="23">
                  <c:v>Morelia</c:v>
                </c:pt>
                <c:pt idx="24">
                  <c:v>Tlalnepantla de Baz</c:v>
                </c:pt>
                <c:pt idx="25">
                  <c:v>Álvaro Obregón</c:v>
                </c:pt>
                <c:pt idx="26">
                  <c:v>Torreón</c:v>
                </c:pt>
                <c:pt idx="27">
                  <c:v>Centro</c:v>
                </c:pt>
                <c:pt idx="28">
                  <c:v>Chimalhuacán</c:v>
                </c:pt>
                <c:pt idx="29">
                  <c:v>Guadalupe</c:v>
                </c:pt>
                <c:pt idx="30">
                  <c:v>Tlaquepaque</c:v>
                </c:pt>
                <c:pt idx="31">
                  <c:v>Durango</c:v>
                </c:pt>
                <c:pt idx="32">
                  <c:v>Reynosa</c:v>
                </c:pt>
                <c:pt idx="33">
                  <c:v>Tlalpan</c:v>
                </c:pt>
                <c:pt idx="34">
                  <c:v>Apodaca</c:v>
                </c:pt>
                <c:pt idx="35">
                  <c:v>Tuxtla Gutiérrez</c:v>
                </c:pt>
                <c:pt idx="36">
                  <c:v>Tlajomulco de Zúñiga</c:v>
                </c:pt>
                <c:pt idx="37">
                  <c:v>Veracruz</c:v>
                </c:pt>
                <c:pt idx="38">
                  <c:v>Coyoacán</c:v>
                </c:pt>
                <c:pt idx="39">
                  <c:v>Irapuato</c:v>
                </c:pt>
                <c:pt idx="40">
                  <c:v>Tonalá</c:v>
                </c:pt>
                <c:pt idx="41">
                  <c:v>Cuautitlán Izcalli</c:v>
                </c:pt>
                <c:pt idx="42">
                  <c:v>Atizapán de Zaragoza</c:v>
                </c:pt>
                <c:pt idx="43">
                  <c:v>Tultitlán</c:v>
                </c:pt>
                <c:pt idx="44">
                  <c:v>Ixtapaluca</c:v>
                </c:pt>
                <c:pt idx="45">
                  <c:v>Cuauhtémoc</c:v>
                </c:pt>
                <c:pt idx="46">
                  <c:v>Matamoros</c:v>
                </c:pt>
                <c:pt idx="47">
                  <c:v>Ensenada</c:v>
                </c:pt>
                <c:pt idx="48">
                  <c:v>Mazatlán</c:v>
                </c:pt>
                <c:pt idx="49">
                  <c:v>Celaya</c:v>
                </c:pt>
                <c:pt idx="50">
                  <c:v>Xalapa</c:v>
                </c:pt>
                <c:pt idx="51">
                  <c:v>Tecámac</c:v>
                </c:pt>
              </c:strCache>
            </c:strRef>
          </c:cat>
          <c:val>
            <c:numRef>
              <c:f>indice_municipal!$R$8:$R$59</c:f>
              <c:numCache>
                <c:formatCode>0.0</c:formatCode>
                <c:ptCount val="52"/>
                <c:pt idx="0">
                  <c:v>-20.73838959235762</c:v>
                </c:pt>
                <c:pt idx="1">
                  <c:v>128.73465747327515</c:v>
                </c:pt>
                <c:pt idx="2">
                  <c:v>-33.691125470314411</c:v>
                </c:pt>
                <c:pt idx="3">
                  <c:v>5.9928429175452713</c:v>
                </c:pt>
                <c:pt idx="4">
                  <c:v>-77.052764068762215</c:v>
                </c:pt>
                <c:pt idx="5">
                  <c:v>6.8621281111563626</c:v>
                </c:pt>
                <c:pt idx="6">
                  <c:v>152.72301810494503</c:v>
                </c:pt>
                <c:pt idx="7">
                  <c:v>-82.342781074717337</c:v>
                </c:pt>
                <c:pt idx="8">
                  <c:v>26.072104710157529</c:v>
                </c:pt>
                <c:pt idx="9">
                  <c:v>-19.943965042150669</c:v>
                </c:pt>
                <c:pt idx="10">
                  <c:v>-19.846927424019924</c:v>
                </c:pt>
                <c:pt idx="11">
                  <c:v>-28.491780726893133</c:v>
                </c:pt>
                <c:pt idx="12">
                  <c:v>-51.515732470891905</c:v>
                </c:pt>
                <c:pt idx="13">
                  <c:v>48.129974167077847</c:v>
                </c:pt>
                <c:pt idx="14">
                  <c:v>-58.362040220270096</c:v>
                </c:pt>
                <c:pt idx="15">
                  <c:v>14.736179656188941</c:v>
                </c:pt>
                <c:pt idx="16">
                  <c:v>-51.802999362111116</c:v>
                </c:pt>
                <c:pt idx="17">
                  <c:v>-70.821275289494295</c:v>
                </c:pt>
                <c:pt idx="18">
                  <c:v>-49.062385600348804</c:v>
                </c:pt>
                <c:pt idx="19">
                  <c:v>-57.780504469156547</c:v>
                </c:pt>
                <c:pt idx="20">
                  <c:v>-50.926690259604037</c:v>
                </c:pt>
                <c:pt idx="21">
                  <c:v>84.051323426237488</c:v>
                </c:pt>
                <c:pt idx="22">
                  <c:v>-33.374020276893134</c:v>
                </c:pt>
                <c:pt idx="23">
                  <c:v>-7.8379304875490501</c:v>
                </c:pt>
                <c:pt idx="24">
                  <c:v>-31.486109862447176</c:v>
                </c:pt>
                <c:pt idx="25">
                  <c:v>-4.3530522341094997</c:v>
                </c:pt>
                <c:pt idx="26">
                  <c:v>-74.920498783116216</c:v>
                </c:pt>
                <c:pt idx="27">
                  <c:v>11.481757997203857</c:v>
                </c:pt>
                <c:pt idx="28">
                  <c:v>4.1358816932024478</c:v>
                </c:pt>
                <c:pt idx="29">
                  <c:v>-77.373384131673717</c:v>
                </c:pt>
                <c:pt idx="30">
                  <c:v>-76.959482621887261</c:v>
                </c:pt>
                <c:pt idx="31">
                  <c:v>6.9427787738817637</c:v>
                </c:pt>
                <c:pt idx="32">
                  <c:v>-9.4160481161869143</c:v>
                </c:pt>
                <c:pt idx="33">
                  <c:v>-53.419072361803629</c:v>
                </c:pt>
                <c:pt idx="34">
                  <c:v>-41.567347680250165</c:v>
                </c:pt>
                <c:pt idx="35">
                  <c:v>-55.252889934086305</c:v>
                </c:pt>
                <c:pt idx="36">
                  <c:v>39.949809259647729</c:v>
                </c:pt>
                <c:pt idx="37">
                  <c:v>-5.0818877389709805</c:v>
                </c:pt>
                <c:pt idx="38">
                  <c:v>-41.503192374672935</c:v>
                </c:pt>
                <c:pt idx="39">
                  <c:v>-40.958674218586111</c:v>
                </c:pt>
                <c:pt idx="40">
                  <c:v>-39.054115322411477</c:v>
                </c:pt>
                <c:pt idx="41">
                  <c:v>-16.51831145325664</c:v>
                </c:pt>
                <c:pt idx="42">
                  <c:v>17.650114377615967</c:v>
                </c:pt>
                <c:pt idx="43">
                  <c:v>-3.2109413419444399</c:v>
                </c:pt>
                <c:pt idx="44">
                  <c:v>-4.2126742567271114</c:v>
                </c:pt>
                <c:pt idx="45">
                  <c:v>1.1222707150503552</c:v>
                </c:pt>
                <c:pt idx="46">
                  <c:v>-23.817644153014339</c:v>
                </c:pt>
                <c:pt idx="47">
                  <c:v>29.890916719110571</c:v>
                </c:pt>
                <c:pt idx="48">
                  <c:v>-27.642970957245961</c:v>
                </c:pt>
                <c:pt idx="49">
                  <c:v>125.59073731405901</c:v>
                </c:pt>
                <c:pt idx="50">
                  <c:v>-65.012547685088066</c:v>
                </c:pt>
                <c:pt idx="51">
                  <c:v>-24.089723995324995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273024"/>
        <c:axId val="82274560"/>
      </c:barChart>
      <c:catAx>
        <c:axId val="82273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82274560"/>
        <c:crosses val="autoZero"/>
        <c:auto val="1"/>
        <c:lblAlgn val="ctr"/>
        <c:lblOffset val="100"/>
        <c:noMultiLvlLbl val="0"/>
      </c:catAx>
      <c:valAx>
        <c:axId val="8227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273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1.803187960367941</c:v>
                </c:pt>
                <c:pt idx="1">
                  <c:v>0.76015320659010777</c:v>
                </c:pt>
                <c:pt idx="2">
                  <c:v>1.8076076867701836</c:v>
                </c:pt>
                <c:pt idx="3">
                  <c:v>1.1662115736926064</c:v>
                </c:pt>
                <c:pt idx="4">
                  <c:v>0.4091446960144709</c:v>
                </c:pt>
                <c:pt idx="5">
                  <c:v>0.88796064730764301</c:v>
                </c:pt>
                <c:pt idx="6">
                  <c:v>0.79424437722683983</c:v>
                </c:pt>
                <c:pt idx="7">
                  <c:v>1.3983219496039383</c:v>
                </c:pt>
                <c:pt idx="8">
                  <c:v>0.69861927350269437</c:v>
                </c:pt>
                <c:pt idx="9">
                  <c:v>1.9628066514378526</c:v>
                </c:pt>
                <c:pt idx="10">
                  <c:v>1.6116021289946296</c:v>
                </c:pt>
                <c:pt idx="11">
                  <c:v>0.49191785575406455</c:v>
                </c:pt>
                <c:pt idx="12">
                  <c:v>0.64713691967883613</c:v>
                </c:pt>
                <c:pt idx="13">
                  <c:v>0.57903264031274926</c:v>
                </c:pt>
                <c:pt idx="14">
                  <c:v>0.68542598020186252</c:v>
                </c:pt>
                <c:pt idx="15">
                  <c:v>1.7765144076039501</c:v>
                </c:pt>
                <c:pt idx="16">
                  <c:v>0.59093962430878866</c:v>
                </c:pt>
                <c:pt idx="17">
                  <c:v>0.6856568131889067</c:v>
                </c:pt>
                <c:pt idx="18">
                  <c:v>1.4859196099936489</c:v>
                </c:pt>
                <c:pt idx="19">
                  <c:v>1.9082168800955268</c:v>
                </c:pt>
                <c:pt idx="20">
                  <c:v>0.57267120172891284</c:v>
                </c:pt>
                <c:pt idx="21">
                  <c:v>2.0848664687874381</c:v>
                </c:pt>
                <c:pt idx="22">
                  <c:v>1.8559039104208463</c:v>
                </c:pt>
                <c:pt idx="23">
                  <c:v>1.1499590213703903</c:v>
                </c:pt>
                <c:pt idx="24">
                  <c:v>2.4479182760431604</c:v>
                </c:pt>
                <c:pt idx="25">
                  <c:v>2.0315714989349325</c:v>
                </c:pt>
                <c:pt idx="26">
                  <c:v>1.95252380135271</c:v>
                </c:pt>
                <c:pt idx="27">
                  <c:v>0.54397825641789421</c:v>
                </c:pt>
                <c:pt idx="28">
                  <c:v>0.65689855290862231</c:v>
                </c:pt>
                <c:pt idx="29">
                  <c:v>0.72802972173056002</c:v>
                </c:pt>
                <c:pt idx="30">
                  <c:v>0.54938053556729705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3.8748195042151292</c:v>
                </c:pt>
                <c:pt idx="1">
                  <c:v>1.6334716822787574</c:v>
                </c:pt>
                <c:pt idx="2">
                  <c:v>3.8843169290222521</c:v>
                </c:pt>
                <c:pt idx="3">
                  <c:v>2.5060389993195473</c:v>
                </c:pt>
                <c:pt idx="4">
                  <c:v>0.87919944177064513</c:v>
                </c:pt>
                <c:pt idx="5">
                  <c:v>1.9081134694694131</c:v>
                </c:pt>
                <c:pt idx="6">
                  <c:v>1.7067292326884114</c:v>
                </c:pt>
                <c:pt idx="7">
                  <c:v>3.0048144079177805</c:v>
                </c:pt>
                <c:pt idx="8">
                  <c:v>1.5012431573891358</c:v>
                </c:pt>
                <c:pt idx="9">
                  <c:v>4.2178195857311893</c:v>
                </c:pt>
                <c:pt idx="10">
                  <c:v>3.4631261408759579</c:v>
                </c:pt>
                <c:pt idx="11">
                  <c:v>1.0570683388761064</c:v>
                </c:pt>
                <c:pt idx="12">
                  <c:v>1.3906141863090022</c:v>
                </c:pt>
                <c:pt idx="13">
                  <c:v>1.244266830510119</c:v>
                </c:pt>
                <c:pt idx="14">
                  <c:v>1.472892463323686</c:v>
                </c:pt>
                <c:pt idx="15">
                  <c:v>3.8175014626308594</c:v>
                </c:pt>
                <c:pt idx="16">
                  <c:v>1.2698534109655568</c:v>
                </c:pt>
                <c:pt idx="17">
                  <c:v>1.4733884937875499</c:v>
                </c:pt>
                <c:pt idx="18">
                  <c:v>3.1930505377399894</c:v>
                </c:pt>
                <c:pt idx="19">
                  <c:v>4.100513173212371</c:v>
                </c:pt>
                <c:pt idx="20">
                  <c:v>1.2305969154256782</c:v>
                </c:pt>
                <c:pt idx="21">
                  <c:v>4.4801104679587986</c:v>
                </c:pt>
                <c:pt idx="22">
                  <c:v>3.9880993152707376</c:v>
                </c:pt>
                <c:pt idx="23">
                  <c:v>2.4711143502449442</c:v>
                </c:pt>
                <c:pt idx="24">
                  <c:v>5.2602622073858827</c:v>
                </c:pt>
                <c:pt idx="25">
                  <c:v>4.3655864176657229</c:v>
                </c:pt>
                <c:pt idx="26">
                  <c:v>4.1957230606075964</c:v>
                </c:pt>
                <c:pt idx="27">
                  <c:v>1.1689394584283352</c:v>
                </c:pt>
                <c:pt idx="28">
                  <c:v>1.4115906833038312</c:v>
                </c:pt>
                <c:pt idx="29">
                  <c:v>1.5644424360698728</c:v>
                </c:pt>
                <c:pt idx="30">
                  <c:v>1.1805482629874835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58272"/>
        <c:axId val="82359808"/>
      </c:barChart>
      <c:catAx>
        <c:axId val="8235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82359808"/>
        <c:crosses val="autoZero"/>
        <c:auto val="1"/>
        <c:lblAlgn val="ctr"/>
        <c:lblOffset val="100"/>
        <c:noMultiLvlLbl val="0"/>
      </c:catAx>
      <c:valAx>
        <c:axId val="82359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582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149361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4001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7048500" y="4867275"/>
          <a:ext cx="112394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mayo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0.60429</cdr:y>
    </cdr:from>
    <cdr:to>
      <cdr:x>1</cdr:x>
      <cdr:y>0.60662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63139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0.48322</cdr:y>
    </cdr:from>
    <cdr:to>
      <cdr:x>0.87497</cdr:x>
      <cdr:y>0.60126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09361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0.4692</cdr:y>
    </cdr:from>
    <cdr:to>
      <cdr:x>0.98155</cdr:x>
      <cdr:y>0.59524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33653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0.60732</cdr:y>
    </cdr:from>
    <cdr:to>
      <cdr:x>0.87607</cdr:x>
      <cdr:y>0.7299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79501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0.61791</cdr:y>
    </cdr:from>
    <cdr:to>
      <cdr:x>0.98155</cdr:x>
      <cdr:y>0.74613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336687"/>
          <a:ext cx="782377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0.61133</cdr:y>
    </cdr:from>
    <cdr:to>
      <cdr:x>1</cdr:x>
      <cdr:y>0.61366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01200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0.49026</cdr:y>
    </cdr:from>
    <cdr:to>
      <cdr:x>0.87497</cdr:x>
      <cdr:y>0.6083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47422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0.47095</cdr:y>
    </cdr:from>
    <cdr:to>
      <cdr:x>0.98155</cdr:x>
      <cdr:y>0.60228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43148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0.61436</cdr:y>
    </cdr:from>
    <cdr:to>
      <cdr:x>0.87607</cdr:x>
      <cdr:y>0.73694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17562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0.62495</cdr:y>
    </cdr:from>
    <cdr:to>
      <cdr:x>0.98155</cdr:x>
      <cdr:y>0.7567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374748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0.85395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7070725" y="4889500"/>
          <a:ext cx="1123949" cy="4248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mayo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276226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7134226" y="4886325"/>
          <a:ext cx="1066800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mayo 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0.58522</cdr:y>
    </cdr:from>
    <cdr:to>
      <cdr:x>1</cdr:x>
      <cdr:y>0.58755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60182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0.46415</cdr:y>
    </cdr:from>
    <cdr:to>
      <cdr:x>0.87497</cdr:x>
      <cdr:y>0.58219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06404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0.44626</cdr:y>
    </cdr:from>
    <cdr:to>
      <cdr:x>0.98155</cdr:x>
      <cdr:y>0.57617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09798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0.58825</cdr:y>
    </cdr:from>
    <cdr:to>
      <cdr:x>0.87607</cdr:x>
      <cdr:y>0.71083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176544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0.59884</cdr:y>
    </cdr:from>
    <cdr:to>
      <cdr:x>0.98155</cdr:x>
      <cdr:y>0.72143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33730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mayo 2020</a:t>
          </a:r>
        </a:p>
      </cdr:txBody>
    </cdr:sp>
  </cdr:relSizeAnchor>
  <cdr:relSizeAnchor xmlns:cdr="http://schemas.openxmlformats.org/drawingml/2006/chartDrawing">
    <cdr:from>
      <cdr:x>0.81024</cdr:x>
      <cdr:y>0.53377</cdr:y>
    </cdr:from>
    <cdr:to>
      <cdr:x>0.85419</cdr:x>
      <cdr:y>0.65182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708778" y="2882337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0.86517</cdr:x>
      <cdr:y>0.5521</cdr:y>
    </cdr:from>
    <cdr:to>
      <cdr:x>0.95967</cdr:x>
      <cdr:y>0.65173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63599" y="2981319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0.81133</cdr:x>
      <cdr:y>0.65787</cdr:y>
    </cdr:from>
    <cdr:to>
      <cdr:x>0.85528</cdr:x>
      <cdr:y>0.78046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17803" y="3552477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0.86407</cdr:x>
      <cdr:y>0.66544</cdr:y>
    </cdr:from>
    <cdr:to>
      <cdr:x>0.95857</cdr:x>
      <cdr:y>0.77082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54491" y="3593355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219075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77075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0.68499</cdr:y>
    </cdr:from>
    <cdr:to>
      <cdr:x>1</cdr:x>
      <cdr:y>0.68732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03334"/>
          <a:ext cx="7720106" cy="1293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0.56392</cdr:y>
    </cdr:from>
    <cdr:to>
      <cdr:x>0.87497</cdr:x>
      <cdr:y>0.68196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31105"/>
          <a:ext cx="535634" cy="65540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0.55067</cdr:y>
    </cdr:from>
    <cdr:to>
      <cdr:x>0.98155</cdr:x>
      <cdr:y>0.67594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57536"/>
          <a:ext cx="782377" cy="6955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0.68802</cdr:y>
    </cdr:from>
    <cdr:to>
      <cdr:x>0.87607</cdr:x>
      <cdr:y>0.8106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20158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0.69861</cdr:y>
    </cdr:from>
    <cdr:to>
      <cdr:x>0.98155</cdr:x>
      <cdr:y>0.82686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78958"/>
          <a:ext cx="782377" cy="7120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0.86957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00000" y="507897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0.68567</cdr:y>
    </cdr:from>
    <cdr:to>
      <cdr:x>1</cdr:x>
      <cdr:y>0.688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0713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0.5646</cdr:y>
    </cdr:from>
    <cdr:to>
      <cdr:x>0.87497</cdr:x>
      <cdr:y>0.68264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3490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0.55409</cdr:y>
    </cdr:from>
    <cdr:to>
      <cdr:x>0.98155</cdr:x>
      <cdr:y>0.67662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76550"/>
          <a:ext cx="782377" cy="6803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0.6887</cdr:y>
    </cdr:from>
    <cdr:to>
      <cdr:x>0.87607</cdr:x>
      <cdr:y>0.81128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2395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0.69929</cdr:y>
    </cdr:from>
    <cdr:to>
      <cdr:x>0.98155</cdr:x>
      <cdr:y>0.81999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82759"/>
          <a:ext cx="782377" cy="6701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304799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162799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0.69566</cdr:y>
    </cdr:from>
    <cdr:to>
      <cdr:x>1</cdr:x>
      <cdr:y>0.69799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67003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0.57459</cdr:y>
    </cdr:from>
    <cdr:to>
      <cdr:x>0.87497</cdr:x>
      <cdr:y>0.69263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94005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0.55487</cdr:y>
    </cdr:from>
    <cdr:to>
      <cdr:x>0.98155</cdr:x>
      <cdr:y>0.68661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84387"/>
          <a:ext cx="782377" cy="7323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0.69869</cdr:y>
    </cdr:from>
    <cdr:to>
      <cdr:x>0.87607</cdr:x>
      <cdr:y>0.82127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83846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0.70928</cdr:y>
    </cdr:from>
    <cdr:to>
      <cdr:x>0.98155</cdr:x>
      <cdr:y>0.83278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42714"/>
          <a:ext cx="782377" cy="6865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mayo 2020</a:t>
          </a:r>
        </a:p>
      </cdr:txBody>
    </cdr:sp>
  </cdr:relSizeAnchor>
  <cdr:relSizeAnchor xmlns:cdr="http://schemas.openxmlformats.org/drawingml/2006/chartDrawing">
    <cdr:from>
      <cdr:x>0.83142</cdr:x>
      <cdr:y>0.51655</cdr:y>
    </cdr:from>
    <cdr:to>
      <cdr:x>0.87537</cdr:x>
      <cdr:y>0.6346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84155" y="2789388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0.88635</cdr:x>
      <cdr:y>0.53445</cdr:y>
    </cdr:from>
    <cdr:to>
      <cdr:x>0.97835</cdr:x>
      <cdr:y>0.63368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8975" y="2886048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0.83251</cdr:x>
      <cdr:y>0.64065</cdr:y>
    </cdr:from>
    <cdr:to>
      <cdr:x>0.87646</cdr:x>
      <cdr:y>0.76324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93180" y="3459528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0.88525</cdr:x>
      <cdr:y>0.64822</cdr:y>
    </cdr:from>
    <cdr:to>
      <cdr:x>0.97725</cdr:x>
      <cdr:y>0.75141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9867" y="3500406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257175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7115175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0.68778</cdr:y>
    </cdr:from>
    <cdr:to>
      <cdr:x>1</cdr:x>
      <cdr:y>0.69011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51592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0.56671</cdr:y>
    </cdr:from>
    <cdr:to>
      <cdr:x>0.87497</cdr:x>
      <cdr:y>0.68475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73597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0.48305</cdr:y>
    </cdr:from>
    <cdr:to>
      <cdr:x>0.98261</cdr:x>
      <cdr:y>0.67581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705099"/>
          <a:ext cx="782377" cy="10794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0.69081</cdr:y>
    </cdr:from>
    <cdr:to>
      <cdr:x>0.87607</cdr:x>
      <cdr:y>0.81339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68560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0.7014</cdr:y>
    </cdr:from>
    <cdr:to>
      <cdr:x>0.98155</cdr:x>
      <cdr:y>0.89296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27865"/>
          <a:ext cx="782377" cy="1072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0.84695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012781" y="5118863"/>
          <a:ext cx="1080000" cy="359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0.69862</cdr:y>
    </cdr:from>
    <cdr:to>
      <cdr:x>1</cdr:x>
      <cdr:y>0.70095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912263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0.57755</cdr:y>
    </cdr:from>
    <cdr:to>
      <cdr:x>0.87497</cdr:x>
      <cdr:y>0.69559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234268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0.50006</cdr:y>
    </cdr:from>
    <cdr:to>
      <cdr:x>0.98155</cdr:x>
      <cdr:y>0.68537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800322"/>
          <a:ext cx="782377" cy="10377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0.70165</cdr:y>
    </cdr:from>
    <cdr:to>
      <cdr:x>0.87607</cdr:x>
      <cdr:y>0.82423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929231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0.71224</cdr:y>
    </cdr:from>
    <cdr:to>
      <cdr:x>0.98155</cdr:x>
      <cdr:y>0.89467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88536"/>
          <a:ext cx="782377" cy="10216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219076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7077076" y="513080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0.68702</cdr:y>
    </cdr:from>
    <cdr:to>
      <cdr:x>1</cdr:x>
      <cdr:y>0.68935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47318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0.56595</cdr:y>
    </cdr:from>
    <cdr:to>
      <cdr:x>0.87497</cdr:x>
      <cdr:y>0.68399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69323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0.48645</cdr:y>
    </cdr:from>
    <cdr:to>
      <cdr:x>0.98049</cdr:x>
      <cdr:y>0.67846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724121"/>
          <a:ext cx="782377" cy="1075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0.69005</cdr:y>
    </cdr:from>
    <cdr:to>
      <cdr:x>0.87607</cdr:x>
      <cdr:y>0.81263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64286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0.70064</cdr:y>
    </cdr:from>
    <cdr:to>
      <cdr:x>0.98155</cdr:x>
      <cdr:y>0.88106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23590"/>
          <a:ext cx="782377" cy="10103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mayo 2020</a:t>
          </a:r>
        </a:p>
      </cdr:txBody>
    </cdr:sp>
  </cdr:relSizeAnchor>
  <cdr:relSizeAnchor xmlns:cdr="http://schemas.openxmlformats.org/drawingml/2006/chartDrawing">
    <cdr:from>
      <cdr:x>0.83284</cdr:x>
      <cdr:y>0.51833</cdr:y>
    </cdr:from>
    <cdr:to>
      <cdr:x>0.87679</cdr:x>
      <cdr:y>0.63638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95921" y="279895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0.88777</cdr:x>
      <cdr:y>0.50625</cdr:y>
    </cdr:from>
    <cdr:to>
      <cdr:x>0.97977</cdr:x>
      <cdr:y>0.63704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50742" y="2733723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0.83393</cdr:x>
      <cdr:y>0.64243</cdr:y>
    </cdr:from>
    <cdr:to>
      <cdr:x>0.87788</cdr:x>
      <cdr:y>0.76502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04946" y="346909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0.88667</cdr:x>
      <cdr:y>0.65</cdr:y>
    </cdr:from>
    <cdr:to>
      <cdr:x>0.97867</cdr:x>
      <cdr:y>0.77613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41634" y="3509973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mayo 2020</a:t>
          </a:r>
        </a:p>
      </cdr:txBody>
    </cdr:sp>
  </cdr:relSizeAnchor>
  <cdr:relSizeAnchor xmlns:cdr="http://schemas.openxmlformats.org/drawingml/2006/chartDrawing">
    <cdr:from>
      <cdr:x>0.83514</cdr:x>
      <cdr:y>0.446</cdr:y>
    </cdr:from>
    <cdr:to>
      <cdr:x>0.87909</cdr:x>
      <cdr:y>0.56405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914959" y="2408397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0.89007</cdr:x>
      <cdr:y>0.46567</cdr:y>
    </cdr:from>
    <cdr:to>
      <cdr:x>0.98207</cdr:x>
      <cdr:y>0.56313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69780" y="2514615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0.83623</cdr:x>
      <cdr:y>0.5701</cdr:y>
    </cdr:from>
    <cdr:to>
      <cdr:x>0.88018</cdr:x>
      <cdr:y>0.69269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23984" y="3078537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0.88897</cdr:x>
      <cdr:y>0.57767</cdr:y>
    </cdr:from>
    <cdr:to>
      <cdr:x>0.98097</cdr:x>
      <cdr:y>0.67204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60672" y="3119415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228600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86600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0.60217</cdr:y>
    </cdr:from>
    <cdr:to>
      <cdr:x>1</cdr:x>
      <cdr:y>0.6045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47330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0.4811</cdr:y>
    </cdr:from>
    <cdr:to>
      <cdr:x>0.87497</cdr:x>
      <cdr:y>0.59914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74332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0.44033</cdr:y>
    </cdr:from>
    <cdr:to>
      <cdr:x>0.97838</cdr:x>
      <cdr:y>0.59328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447702"/>
          <a:ext cx="782377" cy="85021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0.6052</cdr:y>
    </cdr:from>
    <cdr:to>
      <cdr:x>0.87607</cdr:x>
      <cdr:y>0.72778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64173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0.61236</cdr:y>
    </cdr:from>
    <cdr:to>
      <cdr:x>0.98049</cdr:x>
      <cdr:y>0.76627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3403974"/>
          <a:ext cx="782377" cy="8555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0.57967</cdr:y>
    </cdr:from>
    <cdr:to>
      <cdr:x>1</cdr:x>
      <cdr:y>0.582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22266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0.4586</cdr:y>
    </cdr:from>
    <cdr:to>
      <cdr:x>0.87497</cdr:x>
      <cdr:y>0.57664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49268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0.41348</cdr:y>
    </cdr:from>
    <cdr:to>
      <cdr:x>0.98049</cdr:x>
      <cdr:y>0.56735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298457"/>
          <a:ext cx="782377" cy="85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0.5827</cdr:y>
    </cdr:from>
    <cdr:to>
      <cdr:x>0.87607</cdr:x>
      <cdr:y>0.70528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39109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0.59329</cdr:y>
    </cdr:from>
    <cdr:to>
      <cdr:x>0.98155</cdr:x>
      <cdr:y>0.74628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97976"/>
          <a:ext cx="782377" cy="8504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266700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7124700" y="508635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mayo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0.57678</cdr:y>
    </cdr:from>
    <cdr:to>
      <cdr:x>1</cdr:x>
      <cdr:y>0.57911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06184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0.45571</cdr:y>
    </cdr:from>
    <cdr:to>
      <cdr:x>0.87497</cdr:x>
      <cdr:y>0.57375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3318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0.41403</cdr:y>
    </cdr:from>
    <cdr:to>
      <cdr:x>0.98261</cdr:x>
      <cdr:y>0.56447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301497"/>
          <a:ext cx="782377" cy="83625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0.57981</cdr:y>
    </cdr:from>
    <cdr:to>
      <cdr:x>0.87607</cdr:x>
      <cdr:y>0.70239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2302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0.5904</cdr:y>
    </cdr:from>
    <cdr:to>
      <cdr:x>0.98155</cdr:x>
      <cdr:y>0.74168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81894"/>
          <a:ext cx="782377" cy="84092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mayo</a:t>
          </a:r>
          <a:r>
            <a:rPr lang="es-MX" sz="800" baseline="0"/>
            <a:t> </a:t>
          </a:r>
          <a:r>
            <a:rPr lang="es-MX" sz="800"/>
            <a:t>2020</a:t>
          </a:r>
        </a:p>
      </cdr:txBody>
    </cdr:sp>
  </cdr:relSizeAnchor>
  <cdr:relSizeAnchor xmlns:cdr="http://schemas.openxmlformats.org/drawingml/2006/chartDrawing">
    <cdr:from>
      <cdr:x>0.8366</cdr:x>
      <cdr:y>0.4658</cdr:y>
    </cdr:from>
    <cdr:to>
      <cdr:x>0.88055</cdr:x>
      <cdr:y>0.58385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927034" y="251534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0.89153</cdr:x>
      <cdr:y>0.46959</cdr:y>
    </cdr:from>
    <cdr:to>
      <cdr:x>0.98353</cdr:x>
      <cdr:y>0.58293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81854" y="2535809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0.83769</cdr:x>
      <cdr:y>0.5899</cdr:y>
    </cdr:from>
    <cdr:to>
      <cdr:x>0.88164</cdr:x>
      <cdr:y>0.71249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36059" y="318548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0.89043</cdr:x>
      <cdr:y>0.59747</cdr:y>
    </cdr:from>
    <cdr:to>
      <cdr:x>0.98243</cdr:x>
      <cdr:y>0.7108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72746" y="3226361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mayo 2020</a:t>
          </a:r>
        </a:p>
      </cdr:txBody>
    </cdr:sp>
  </cdr:relSizeAnchor>
  <cdr:relSizeAnchor xmlns:cdr="http://schemas.openxmlformats.org/drawingml/2006/chartDrawing">
    <cdr:from>
      <cdr:x>0.82974</cdr:x>
      <cdr:y>0.45089</cdr:y>
    </cdr:from>
    <cdr:to>
      <cdr:x>0.87369</cdr:x>
      <cdr:y>0.56894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0217" y="2434819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0.88467</cdr:x>
      <cdr:y>0.45468</cdr:y>
    </cdr:from>
    <cdr:to>
      <cdr:x>0.97667</cdr:x>
      <cdr:y>0.56802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25038" y="2455285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0.83083</cdr:x>
      <cdr:y>0.57499</cdr:y>
    </cdr:from>
    <cdr:to>
      <cdr:x>0.87478</cdr:x>
      <cdr:y>0.69758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79243" y="3104959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0.88357</cdr:x>
      <cdr:y>0.58256</cdr:y>
    </cdr:from>
    <cdr:to>
      <cdr:x>0.97557</cdr:x>
      <cdr:y>0.69589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15930" y="3145837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149361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4001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talogos_04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CLAVE_ENTIDAD</v>
          </cell>
          <cell r="B1" t="str">
            <v>ENTIDAD_FEDERATIVA</v>
          </cell>
          <cell r="C1" t="str">
            <v>ABREVIATURA</v>
          </cell>
          <cell r="D1" t="str">
            <v>PROYECCIÓN DE POBLACION 2020</v>
          </cell>
        </row>
        <row r="2">
          <cell r="A2" t="str">
            <v>01</v>
          </cell>
          <cell r="B2" t="str">
            <v>AGUASCALIENTES</v>
          </cell>
          <cell r="C2" t="str">
            <v>AS</v>
          </cell>
          <cell r="D2">
            <v>1434635</v>
          </cell>
        </row>
        <row r="3">
          <cell r="A3" t="str">
            <v>02</v>
          </cell>
          <cell r="B3" t="str">
            <v>BAJA CALIFORNIA</v>
          </cell>
          <cell r="C3" t="str">
            <v>BC</v>
          </cell>
          <cell r="D3">
            <v>3634868</v>
          </cell>
        </row>
        <row r="4">
          <cell r="A4" t="str">
            <v>03</v>
          </cell>
          <cell r="B4" t="str">
            <v>BAJA CALIFORNIA SUR</v>
          </cell>
          <cell r="C4" t="str">
            <v>BS</v>
          </cell>
          <cell r="D4">
            <v>804708</v>
          </cell>
        </row>
        <row r="5">
          <cell r="A5" t="str">
            <v>04</v>
          </cell>
          <cell r="B5" t="str">
            <v>CAMPECHE</v>
          </cell>
          <cell r="C5" t="str">
            <v>CC</v>
          </cell>
          <cell r="D5">
            <v>1000617</v>
          </cell>
        </row>
        <row r="6">
          <cell r="A6" t="str">
            <v>05</v>
          </cell>
          <cell r="B6" t="str">
            <v>COAHUILA DE ZARAGOZA</v>
          </cell>
          <cell r="C6" t="str">
            <v>CL</v>
          </cell>
          <cell r="D6">
            <v>3218720</v>
          </cell>
        </row>
        <row r="7">
          <cell r="A7" t="str">
            <v>06</v>
          </cell>
          <cell r="B7" t="str">
            <v>COLIMA</v>
          </cell>
          <cell r="C7" t="str">
            <v>CM</v>
          </cell>
          <cell r="D7">
            <v>785153</v>
          </cell>
        </row>
        <row r="8">
          <cell r="A8" t="str">
            <v>07</v>
          </cell>
          <cell r="B8" t="str">
            <v>CHIAPAS</v>
          </cell>
          <cell r="C8" t="str">
            <v>CS</v>
          </cell>
          <cell r="D8">
            <v>5730367</v>
          </cell>
        </row>
        <row r="9">
          <cell r="A9" t="str">
            <v>08</v>
          </cell>
          <cell r="B9" t="str">
            <v>CHIHUAHUA</v>
          </cell>
          <cell r="C9" t="str">
            <v>CH</v>
          </cell>
          <cell r="D9">
            <v>3801487</v>
          </cell>
        </row>
        <row r="10">
          <cell r="A10" t="str">
            <v>09</v>
          </cell>
          <cell r="B10" t="str">
            <v>CIUDAD DE MÉXICO</v>
          </cell>
          <cell r="C10" t="str">
            <v>DF</v>
          </cell>
          <cell r="D10">
            <v>9018645</v>
          </cell>
        </row>
        <row r="11">
          <cell r="A11" t="str">
            <v>10</v>
          </cell>
          <cell r="B11" t="str">
            <v>DURANGO</v>
          </cell>
          <cell r="C11" t="str">
            <v>DG</v>
          </cell>
          <cell r="D11">
            <v>1868996</v>
          </cell>
        </row>
        <row r="12">
          <cell r="A12" t="str">
            <v>11</v>
          </cell>
          <cell r="B12" t="str">
            <v>GUANAJUATO</v>
          </cell>
          <cell r="C12" t="str">
            <v>GT</v>
          </cell>
          <cell r="D12">
            <v>6228175</v>
          </cell>
        </row>
        <row r="13">
          <cell r="A13" t="str">
            <v>12</v>
          </cell>
          <cell r="B13" t="str">
            <v>GUERRERO</v>
          </cell>
          <cell r="C13" t="str">
            <v>GR</v>
          </cell>
          <cell r="D13">
            <v>3657048</v>
          </cell>
        </row>
        <row r="14">
          <cell r="A14" t="str">
            <v>13</v>
          </cell>
          <cell r="B14" t="str">
            <v>HIDALGO</v>
          </cell>
          <cell r="C14" t="str">
            <v>HG</v>
          </cell>
          <cell r="D14">
            <v>3086414</v>
          </cell>
        </row>
        <row r="15">
          <cell r="A15" t="str">
            <v>14</v>
          </cell>
          <cell r="B15" t="str">
            <v>JALISCO</v>
          </cell>
          <cell r="C15" t="str">
            <v>JC</v>
          </cell>
          <cell r="D15">
            <v>8409693</v>
          </cell>
        </row>
        <row r="16">
          <cell r="A16" t="str">
            <v>15</v>
          </cell>
          <cell r="B16" t="str">
            <v>MÉXICO</v>
          </cell>
          <cell r="C16" t="str">
            <v>MC</v>
          </cell>
          <cell r="D16">
            <v>17427790</v>
          </cell>
        </row>
        <row r="17">
          <cell r="A17" t="str">
            <v>16</v>
          </cell>
          <cell r="B17" t="str">
            <v>MICHOACÁN DE OCAMPO</v>
          </cell>
          <cell r="C17" t="str">
            <v>MN</v>
          </cell>
          <cell r="D17">
            <v>4825401</v>
          </cell>
        </row>
        <row r="18">
          <cell r="A18" t="str">
            <v>17</v>
          </cell>
          <cell r="B18" t="str">
            <v>MORELOS</v>
          </cell>
          <cell r="C18" t="str">
            <v>MS</v>
          </cell>
          <cell r="D18">
            <v>2044058</v>
          </cell>
        </row>
        <row r="19">
          <cell r="A19" t="str">
            <v>18</v>
          </cell>
          <cell r="B19" t="str">
            <v>NAYARIT</v>
          </cell>
          <cell r="C19" t="str">
            <v>NT</v>
          </cell>
          <cell r="D19">
            <v>1288571</v>
          </cell>
        </row>
        <row r="20">
          <cell r="A20" t="str">
            <v>19</v>
          </cell>
          <cell r="B20" t="str">
            <v>NUEVO LEÓN</v>
          </cell>
          <cell r="C20" t="str">
            <v>NL</v>
          </cell>
          <cell r="D20">
            <v>5610153</v>
          </cell>
        </row>
        <row r="21">
          <cell r="A21" t="str">
            <v>20</v>
          </cell>
          <cell r="B21" t="str">
            <v>OAXACA</v>
          </cell>
          <cell r="C21" t="str">
            <v>OC</v>
          </cell>
          <cell r="D21">
            <v>4143593</v>
          </cell>
        </row>
        <row r="22">
          <cell r="A22" t="str">
            <v>21</v>
          </cell>
          <cell r="B22" t="str">
            <v>PUEBLA</v>
          </cell>
          <cell r="C22" t="str">
            <v>PL</v>
          </cell>
          <cell r="D22">
            <v>6604451</v>
          </cell>
        </row>
        <row r="23">
          <cell r="A23" t="str">
            <v>22</v>
          </cell>
          <cell r="B23" t="str">
            <v>QUERÉTARO</v>
          </cell>
          <cell r="C23" t="str">
            <v>QT</v>
          </cell>
          <cell r="D23">
            <v>2279637</v>
          </cell>
        </row>
        <row r="24">
          <cell r="A24" t="str">
            <v>23</v>
          </cell>
          <cell r="B24" t="str">
            <v>QUINTANA ROO</v>
          </cell>
          <cell r="C24" t="str">
            <v>QR</v>
          </cell>
          <cell r="D24">
            <v>1723259</v>
          </cell>
        </row>
        <row r="25">
          <cell r="A25" t="str">
            <v>24</v>
          </cell>
          <cell r="B25" t="str">
            <v>SAN LUIS POTOSÍ</v>
          </cell>
          <cell r="C25" t="str">
            <v>SP</v>
          </cell>
          <cell r="D25">
            <v>2866142</v>
          </cell>
        </row>
        <row r="26">
          <cell r="A26" t="str">
            <v>25</v>
          </cell>
          <cell r="B26" t="str">
            <v>SINALOA</v>
          </cell>
          <cell r="C26" t="str">
            <v>SL</v>
          </cell>
          <cell r="D26">
            <v>3156674</v>
          </cell>
        </row>
        <row r="27">
          <cell r="A27" t="str">
            <v>26</v>
          </cell>
          <cell r="B27" t="str">
            <v>SONORA</v>
          </cell>
          <cell r="C27" t="str">
            <v>SR</v>
          </cell>
          <cell r="D27">
            <v>3074745</v>
          </cell>
        </row>
        <row r="28">
          <cell r="A28" t="str">
            <v>27</v>
          </cell>
          <cell r="B28" t="str">
            <v>TABASCO</v>
          </cell>
          <cell r="C28" t="str">
            <v>TC</v>
          </cell>
          <cell r="D28">
            <v>2572287</v>
          </cell>
        </row>
        <row r="29">
          <cell r="A29" t="str">
            <v>28</v>
          </cell>
          <cell r="B29" t="str">
            <v>TAMAULIPAS</v>
          </cell>
          <cell r="C29" t="str">
            <v>TS</v>
          </cell>
          <cell r="D29">
            <v>3650602</v>
          </cell>
        </row>
        <row r="30">
          <cell r="A30" t="str">
            <v>29</v>
          </cell>
          <cell r="B30" t="str">
            <v>TLAXCALA</v>
          </cell>
          <cell r="C30" t="str">
            <v>TL</v>
          </cell>
          <cell r="D30">
            <v>1380011</v>
          </cell>
        </row>
        <row r="31">
          <cell r="A31" t="str">
            <v>30</v>
          </cell>
          <cell r="B31" t="str">
            <v>VERACRUZ DE IGNACIO DE LA LLAVE</v>
          </cell>
          <cell r="C31" t="str">
            <v>VZ</v>
          </cell>
          <cell r="D31">
            <v>8539862</v>
          </cell>
        </row>
        <row r="32">
          <cell r="A32" t="str">
            <v>31</v>
          </cell>
          <cell r="B32" t="str">
            <v>YUCATÁN</v>
          </cell>
          <cell r="C32" t="str">
            <v>YN</v>
          </cell>
          <cell r="D32">
            <v>2259098</v>
          </cell>
        </row>
        <row r="33">
          <cell r="A33" t="str">
            <v>32</v>
          </cell>
          <cell r="B33" t="str">
            <v>ZACATECAS</v>
          </cell>
          <cell r="C33" t="str">
            <v>ZS</v>
          </cell>
          <cell r="D33">
            <v>1666426</v>
          </cell>
        </row>
        <row r="34">
          <cell r="A34" t="str">
            <v>36</v>
          </cell>
          <cell r="B34" t="str">
            <v>ESTADOS UNIDOS MEXICANOS</v>
          </cell>
          <cell r="C34" t="str">
            <v>EUM</v>
          </cell>
        </row>
        <row r="35">
          <cell r="A35" t="str">
            <v>97</v>
          </cell>
          <cell r="B35" t="str">
            <v>NO APLICA</v>
          </cell>
          <cell r="C35" t="str">
            <v>NA</v>
          </cell>
        </row>
        <row r="36">
          <cell r="A36" t="str">
            <v>98</v>
          </cell>
          <cell r="B36" t="str">
            <v>SE IGNORA</v>
          </cell>
          <cell r="C36" t="str">
            <v>SI</v>
          </cell>
        </row>
        <row r="37">
          <cell r="A37" t="str">
            <v>99</v>
          </cell>
          <cell r="B37" t="str">
            <v>NO ESPECIFICADO</v>
          </cell>
          <cell r="C37" t="str">
            <v>NE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view="pageBreakPreview" zoomScaleNormal="100" zoomScaleSheetLayoutView="100" workbookViewId="0">
      <selection activeCell="J1" sqref="J1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1338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4" sqref="M4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1351</v>
      </c>
    </row>
    <row r="5" spans="12:12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1349</v>
      </c>
    </row>
    <row r="5" spans="12:12" x14ac:dyDescent="0.25">
      <c r="L5" t="s">
        <v>1350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1352</v>
      </c>
    </row>
    <row r="5" spans="12:12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1353</v>
      </c>
    </row>
    <row r="5" spans="12:12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1354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1356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1357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1358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42" sqref="C42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3" t="s">
        <v>1237</v>
      </c>
      <c r="C1" s="32"/>
      <c r="D1" s="32"/>
      <c r="E1" s="32"/>
      <c r="F1" s="32"/>
      <c r="G1" s="32"/>
      <c r="I1" s="32"/>
      <c r="J1" s="32"/>
      <c r="K1" s="62" t="s">
        <v>1263</v>
      </c>
      <c r="L1"/>
      <c r="M1" s="32"/>
      <c r="N1" s="32"/>
      <c r="O1" s="32"/>
    </row>
    <row r="2" spans="1:18" x14ac:dyDescent="0.25">
      <c r="B2" s="51" t="s">
        <v>1238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4" t="s">
        <v>1242</v>
      </c>
      <c r="C3" s="35"/>
      <c r="D3" s="35"/>
      <c r="E3" s="35"/>
      <c r="F3" s="35"/>
      <c r="G3" s="63"/>
      <c r="I3" s="63"/>
      <c r="J3" s="35"/>
      <c r="K3" s="62" t="s">
        <v>1268</v>
      </c>
      <c r="L3" s="35"/>
      <c r="M3" s="35"/>
      <c r="N3" s="35"/>
      <c r="O3" s="35"/>
    </row>
    <row r="4" spans="1:18" ht="23.25" x14ac:dyDescent="0.35">
      <c r="B4" s="95" t="s">
        <v>2540</v>
      </c>
      <c r="C4" s="5"/>
      <c r="D4" s="5"/>
      <c r="E4" s="5"/>
      <c r="F4" s="5"/>
      <c r="G4" s="5"/>
      <c r="I4" s="5"/>
      <c r="J4" s="5"/>
      <c r="K4" s="121" t="s">
        <v>1327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50" t="s">
        <v>1230</v>
      </c>
      <c r="B6" s="150" t="s">
        <v>1229</v>
      </c>
      <c r="C6" s="157" t="s">
        <v>1250</v>
      </c>
      <c r="D6" s="151" t="s">
        <v>1231</v>
      </c>
      <c r="E6" s="151"/>
      <c r="F6" s="151"/>
      <c r="G6" s="152" t="s">
        <v>1232</v>
      </c>
      <c r="H6" s="152"/>
      <c r="I6" s="152"/>
      <c r="J6" s="155" t="s">
        <v>1233</v>
      </c>
      <c r="K6" s="155"/>
      <c r="L6" s="155"/>
      <c r="M6" s="156" t="s">
        <v>1234</v>
      </c>
      <c r="N6" s="156"/>
      <c r="O6" s="156"/>
      <c r="P6" s="146" t="s">
        <v>1264</v>
      </c>
      <c r="Q6" s="147"/>
      <c r="R6" s="148"/>
    </row>
    <row r="7" spans="1:18" s="3" customFormat="1" ht="60.75" customHeight="1" x14ac:dyDescent="0.25">
      <c r="A7" s="150"/>
      <c r="B7" s="150"/>
      <c r="C7" s="157"/>
      <c r="D7" s="8" t="s">
        <v>1251</v>
      </c>
      <c r="E7" s="9" t="s">
        <v>1235</v>
      </c>
      <c r="F7" s="10" t="s">
        <v>1265</v>
      </c>
      <c r="G7" s="11" t="s">
        <v>1252</v>
      </c>
      <c r="H7" s="12" t="s">
        <v>1235</v>
      </c>
      <c r="I7" s="13" t="s">
        <v>1265</v>
      </c>
      <c r="J7" s="46" t="s">
        <v>1252</v>
      </c>
      <c r="K7" s="47" t="s">
        <v>1235</v>
      </c>
      <c r="L7" s="48" t="s">
        <v>1265</v>
      </c>
      <c r="M7" s="15" t="s">
        <v>1251</v>
      </c>
      <c r="N7" s="16" t="s">
        <v>1235</v>
      </c>
      <c r="O7" s="17" t="s">
        <v>1265</v>
      </c>
      <c r="P7" s="30" t="s">
        <v>1255</v>
      </c>
      <c r="Q7" s="30" t="s">
        <v>1256</v>
      </c>
      <c r="R7" s="31" t="s">
        <v>1266</v>
      </c>
    </row>
    <row r="8" spans="1:18" x14ac:dyDescent="0.25">
      <c r="A8" s="1" t="s">
        <v>1196</v>
      </c>
      <c r="B8" s="1" t="str">
        <f>VLOOKUP(A8,'[1]Catálogo de ENTIDADES'!$A$1:$D$37,2,FALSE)</f>
        <v>AGUASCALIENTES</v>
      </c>
      <c r="C8" s="36">
        <f>VLOOKUP(A8,'[1]Catálogo de ENTIDADES'!$A$1:$D$37,4,FALSE)</f>
        <v>1434635</v>
      </c>
      <c r="D8" s="43">
        <v>17</v>
      </c>
      <c r="E8" s="43">
        <f t="shared" ref="E8:E39" si="0">((D8/($C8/100000)))</f>
        <v>1.1849703931662061</v>
      </c>
      <c r="F8" s="6">
        <f t="shared" ref="F8:F39" si="1">((D8/$C8)/(D$42/$C$42))</f>
        <v>0.31766325862183398</v>
      </c>
      <c r="G8" s="44">
        <v>166</v>
      </c>
      <c r="H8" s="44">
        <f t="shared" ref="H8:H39" si="2">((G8/($C8/100000)))</f>
        <v>11.570887368564129</v>
      </c>
      <c r="I8" s="14">
        <f t="shared" ref="I8:I39" si="3">((G8/$C8)/(G$42/$C$42))</f>
        <v>0.70315761466419457</v>
      </c>
      <c r="J8" s="49">
        <v>260</v>
      </c>
      <c r="K8" s="49">
        <f t="shared" ref="K8:K39" si="4">((J8/($C8/100000)))</f>
        <v>18.123076601365504</v>
      </c>
      <c r="L8" s="50">
        <f t="shared" ref="L8:L39" si="5">((J8/$C8)/(J$42/$C$42))</f>
        <v>1.2037366882752643</v>
      </c>
      <c r="M8" s="45">
        <v>443</v>
      </c>
      <c r="N8" s="45">
        <f t="shared" ref="N8:N39" si="6">((M8/($C8/100000)))</f>
        <v>30.878934363095841</v>
      </c>
      <c r="O8" s="18">
        <f t="shared" ref="O8:O39" si="7">((M8/$C8)/(M$42/$C$42))</f>
        <v>0.87628566608277925</v>
      </c>
      <c r="P8" s="37">
        <f t="shared" ref="P8:P39" si="8">D8/M8*100</f>
        <v>3.8374717832957108</v>
      </c>
      <c r="Q8" s="37">
        <f t="shared" ref="Q8:Q39" si="9">P8/P$42</f>
        <v>0.36251107477527261</v>
      </c>
      <c r="R8" s="58">
        <f t="shared" ref="R8:R39" si="10">(Q8-1)*100</f>
        <v>-63.74889252247273</v>
      </c>
    </row>
    <row r="9" spans="1:18" x14ac:dyDescent="0.25">
      <c r="A9" s="1" t="s">
        <v>1197</v>
      </c>
      <c r="B9" s="1" t="str">
        <f>VLOOKUP(A9,'[1]Catálogo de ENTIDADES'!$A$1:$D$37,2,FALSE)</f>
        <v>BAJA CALIFORNIA</v>
      </c>
      <c r="C9" s="36">
        <f>VLOOKUP(A9,'[1]Catálogo de ENTIDADES'!$A$1:$D$37,4,FALSE)</f>
        <v>3634868</v>
      </c>
      <c r="D9" s="43">
        <v>514</v>
      </c>
      <c r="E9" s="43">
        <f t="shared" si="0"/>
        <v>14.140816117669196</v>
      </c>
      <c r="F9" s="6">
        <f t="shared" si="1"/>
        <v>3.7908269720633352</v>
      </c>
      <c r="G9" s="44">
        <v>1103</v>
      </c>
      <c r="H9" s="44">
        <f t="shared" si="2"/>
        <v>30.344980890640318</v>
      </c>
      <c r="I9" s="14">
        <f t="shared" si="3"/>
        <v>1.844050823453917</v>
      </c>
      <c r="J9" s="49">
        <v>1423</v>
      </c>
      <c r="K9" s="49">
        <f t="shared" si="4"/>
        <v>39.148601819928537</v>
      </c>
      <c r="L9" s="50">
        <f t="shared" si="5"/>
        <v>2.6002543244659186</v>
      </c>
      <c r="M9" s="45">
        <v>3040</v>
      </c>
      <c r="N9" s="45">
        <f t="shared" si="6"/>
        <v>83.634398828238048</v>
      </c>
      <c r="O9" s="18">
        <f t="shared" si="7"/>
        <v>2.3733858177509912</v>
      </c>
      <c r="P9" s="37">
        <f t="shared" si="8"/>
        <v>16.907894736842106</v>
      </c>
      <c r="Q9" s="37">
        <f t="shared" si="9"/>
        <v>1.5972232342971968</v>
      </c>
      <c r="R9" s="58">
        <f t="shared" si="10"/>
        <v>59.72232342971968</v>
      </c>
    </row>
    <row r="10" spans="1:18" x14ac:dyDescent="0.25">
      <c r="A10" s="1" t="s">
        <v>1198</v>
      </c>
      <c r="B10" s="1" t="str">
        <f>VLOOKUP(A10,'[1]Catálogo de ENTIDADES'!$A$1:$D$37,2,FALSE)</f>
        <v>BAJA CALIFORNIA SUR</v>
      </c>
      <c r="C10" s="36">
        <f>VLOOKUP(A10,'[1]Catálogo de ENTIDADES'!$A$1:$D$37,4,FALSE)</f>
        <v>804708</v>
      </c>
      <c r="D10" s="43">
        <v>26</v>
      </c>
      <c r="E10" s="43">
        <f t="shared" si="0"/>
        <v>3.2309856494529696</v>
      </c>
      <c r="F10" s="6">
        <f t="shared" si="1"/>
        <v>0.86615280506983339</v>
      </c>
      <c r="G10" s="44">
        <v>104</v>
      </c>
      <c r="H10" s="44">
        <f t="shared" si="2"/>
        <v>12.923942597811878</v>
      </c>
      <c r="I10" s="14">
        <f t="shared" si="3"/>
        <v>0.78538217162354751</v>
      </c>
      <c r="J10" s="49">
        <v>309</v>
      </c>
      <c r="K10" s="49">
        <f t="shared" si="4"/>
        <v>38.399021756960295</v>
      </c>
      <c r="L10" s="50">
        <f t="shared" si="5"/>
        <v>2.5504671364270743</v>
      </c>
      <c r="M10" s="45">
        <v>439</v>
      </c>
      <c r="N10" s="45">
        <f t="shared" si="6"/>
        <v>54.553950004225136</v>
      </c>
      <c r="O10" s="18">
        <f t="shared" si="7"/>
        <v>1.5481377645606769</v>
      </c>
      <c r="P10" s="37">
        <f t="shared" si="8"/>
        <v>5.9225512528473807</v>
      </c>
      <c r="Q10" s="37">
        <f t="shared" si="9"/>
        <v>0.55948044476237313</v>
      </c>
      <c r="R10" s="58">
        <f t="shared" si="10"/>
        <v>-44.051955523762686</v>
      </c>
    </row>
    <row r="11" spans="1:18" x14ac:dyDescent="0.25">
      <c r="A11" s="1" t="s">
        <v>1199</v>
      </c>
      <c r="B11" s="1" t="str">
        <f>VLOOKUP(A11,'[1]Catálogo de ENTIDADES'!$A$1:$D$37,2,FALSE)</f>
        <v>CAMPECHE</v>
      </c>
      <c r="C11" s="36">
        <f>VLOOKUP(A11,'[1]Catálogo de ENTIDADES'!$A$1:$D$37,4,FALSE)</f>
        <v>1000617</v>
      </c>
      <c r="D11" s="43">
        <v>31</v>
      </c>
      <c r="E11" s="43">
        <f t="shared" si="0"/>
        <v>3.0980884794082053</v>
      </c>
      <c r="F11" s="6">
        <f t="shared" si="1"/>
        <v>0.83052613596357983</v>
      </c>
      <c r="G11" s="44">
        <v>169</v>
      </c>
      <c r="H11" s="44">
        <f t="shared" si="2"/>
        <v>16.889579129676992</v>
      </c>
      <c r="I11" s="14">
        <f t="shared" si="3"/>
        <v>1.0263721178179244</v>
      </c>
      <c r="J11" s="49">
        <v>80</v>
      </c>
      <c r="K11" s="49">
        <f t="shared" si="4"/>
        <v>7.9950670436340783</v>
      </c>
      <c r="L11" s="50">
        <f t="shared" si="5"/>
        <v>0.53103320905886719</v>
      </c>
      <c r="M11" s="45">
        <v>280</v>
      </c>
      <c r="N11" s="45">
        <f t="shared" si="6"/>
        <v>27.982734652719273</v>
      </c>
      <c r="O11" s="18">
        <f t="shared" si="7"/>
        <v>0.79409700430858321</v>
      </c>
      <c r="P11" s="37">
        <f t="shared" si="8"/>
        <v>11.071428571428571</v>
      </c>
      <c r="Q11" s="37">
        <f t="shared" si="9"/>
        <v>1.0458749138421888</v>
      </c>
      <c r="R11" s="58">
        <f t="shared" si="10"/>
        <v>4.587491384218878</v>
      </c>
    </row>
    <row r="12" spans="1:18" x14ac:dyDescent="0.25">
      <c r="A12" s="1" t="s">
        <v>1200</v>
      </c>
      <c r="B12" s="1" t="str">
        <f>VLOOKUP(A12,'[1]Catálogo de ENTIDADES'!$A$1:$D$37,2,FALSE)</f>
        <v>COAHUILA DE ZARAGOZA</v>
      </c>
      <c r="C12" s="36">
        <f>VLOOKUP(A12,'[1]Catálogo de ENTIDADES'!$A$1:$D$37,4,FALSE)</f>
        <v>3218720</v>
      </c>
      <c r="D12" s="43">
        <v>54</v>
      </c>
      <c r="E12" s="43">
        <f t="shared" si="0"/>
        <v>1.677685539593379</v>
      </c>
      <c r="F12" s="6">
        <f t="shared" si="1"/>
        <v>0.4497488363620335</v>
      </c>
      <c r="G12" s="44">
        <v>198</v>
      </c>
      <c r="H12" s="44">
        <f t="shared" si="2"/>
        <v>6.1515136451757222</v>
      </c>
      <c r="I12" s="14">
        <f t="shared" si="3"/>
        <v>0.37382471400313777</v>
      </c>
      <c r="J12" s="49">
        <v>392</v>
      </c>
      <c r="K12" s="49">
        <f t="shared" si="4"/>
        <v>12.178754287418602</v>
      </c>
      <c r="L12" s="50">
        <f t="shared" si="5"/>
        <v>0.80891416373260083</v>
      </c>
      <c r="M12" s="45">
        <v>644</v>
      </c>
      <c r="N12" s="45">
        <f t="shared" si="6"/>
        <v>20.007953472187705</v>
      </c>
      <c r="O12" s="18">
        <f t="shared" si="7"/>
        <v>0.56778782030389585</v>
      </c>
      <c r="P12" s="37">
        <f t="shared" si="8"/>
        <v>8.3850931677018643</v>
      </c>
      <c r="Q12" s="37">
        <f t="shared" si="9"/>
        <v>0.79210722787486965</v>
      </c>
      <c r="R12" s="58">
        <f t="shared" si="10"/>
        <v>-20.789277212513035</v>
      </c>
    </row>
    <row r="13" spans="1:18" x14ac:dyDescent="0.25">
      <c r="A13" s="1" t="s">
        <v>1201</v>
      </c>
      <c r="B13" s="1" t="str">
        <f>VLOOKUP(A13,'[1]Catálogo de ENTIDADES'!$A$1:$D$37,2,FALSE)</f>
        <v>COLIMA</v>
      </c>
      <c r="C13" s="36">
        <f>VLOOKUP(A13,'[1]Catálogo de ENTIDADES'!$A$1:$D$37,4,FALSE)</f>
        <v>785153</v>
      </c>
      <c r="D13" s="43">
        <v>7</v>
      </c>
      <c r="E13" s="43">
        <f t="shared" si="0"/>
        <v>0.89154597893658938</v>
      </c>
      <c r="F13" s="6">
        <f t="shared" si="1"/>
        <v>0.23900293417750079</v>
      </c>
      <c r="G13" s="44">
        <v>33</v>
      </c>
      <c r="H13" s="44">
        <f t="shared" si="2"/>
        <v>4.2030024721296355</v>
      </c>
      <c r="I13" s="14">
        <f t="shared" si="3"/>
        <v>0.25541456749113006</v>
      </c>
      <c r="J13" s="49">
        <v>18</v>
      </c>
      <c r="K13" s="49">
        <f t="shared" si="4"/>
        <v>2.2925468029798011</v>
      </c>
      <c r="L13" s="50">
        <f t="shared" si="5"/>
        <v>0.15227120411371123</v>
      </c>
      <c r="M13" s="45">
        <v>58</v>
      </c>
      <c r="N13" s="45">
        <f t="shared" si="6"/>
        <v>7.3870952540460264</v>
      </c>
      <c r="O13" s="18">
        <f t="shared" si="7"/>
        <v>0.20963177061074181</v>
      </c>
      <c r="P13" s="37">
        <f t="shared" si="8"/>
        <v>12.068965517241379</v>
      </c>
      <c r="Q13" s="37">
        <f t="shared" si="9"/>
        <v>1.1401083599169579</v>
      </c>
      <c r="R13" s="58">
        <f t="shared" si="10"/>
        <v>14.010835991695792</v>
      </c>
    </row>
    <row r="14" spans="1:18" x14ac:dyDescent="0.25">
      <c r="A14" s="1" t="s">
        <v>1202</v>
      </c>
      <c r="B14" s="1" t="str">
        <f>VLOOKUP(A14,'[1]Catálogo de ENTIDADES'!$A$1:$D$37,2,FALSE)</f>
        <v>CHIAPAS</v>
      </c>
      <c r="C14" s="36">
        <f>VLOOKUP(A14,'[1]Catálogo de ENTIDADES'!$A$1:$D$37,4,FALSE)</f>
        <v>5730367</v>
      </c>
      <c r="D14" s="43">
        <v>39</v>
      </c>
      <c r="E14" s="43">
        <f t="shared" si="0"/>
        <v>0.68058468157449603</v>
      </c>
      <c r="F14" s="6">
        <f t="shared" si="1"/>
        <v>0.18244907127121235</v>
      </c>
      <c r="G14" s="44">
        <v>322</v>
      </c>
      <c r="H14" s="44">
        <f t="shared" si="2"/>
        <v>5.6191863453073774</v>
      </c>
      <c r="I14" s="14">
        <f t="shared" si="3"/>
        <v>0.34147542371335543</v>
      </c>
      <c r="J14" s="49">
        <v>172</v>
      </c>
      <c r="K14" s="49">
        <f t="shared" si="4"/>
        <v>3.0015529546362392</v>
      </c>
      <c r="L14" s="50">
        <f t="shared" si="5"/>
        <v>0.19936346861903287</v>
      </c>
      <c r="M14" s="45">
        <v>533</v>
      </c>
      <c r="N14" s="45">
        <f t="shared" si="6"/>
        <v>9.301323981518113</v>
      </c>
      <c r="O14" s="18">
        <f t="shared" si="7"/>
        <v>0.2639539559479529</v>
      </c>
      <c r="P14" s="37">
        <f t="shared" si="8"/>
        <v>7.3170731707317067</v>
      </c>
      <c r="Q14" s="37">
        <f t="shared" si="9"/>
        <v>0.69121552134338204</v>
      </c>
      <c r="R14" s="58">
        <f t="shared" si="10"/>
        <v>-30.878447865661794</v>
      </c>
    </row>
    <row r="15" spans="1:18" x14ac:dyDescent="0.25">
      <c r="A15" s="1" t="s">
        <v>1203</v>
      </c>
      <c r="B15" s="1" t="str">
        <f>VLOOKUP(A15,'[1]Catálogo de ENTIDADES'!$A$1:$D$37,2,FALSE)</f>
        <v>CHIHUAHUA</v>
      </c>
      <c r="C15" s="36">
        <f>VLOOKUP(A15,'[1]Catálogo de ENTIDADES'!$A$1:$D$37,4,FALSE)</f>
        <v>3801487</v>
      </c>
      <c r="D15" s="43">
        <v>183</v>
      </c>
      <c r="E15" s="43">
        <f t="shared" si="0"/>
        <v>4.8139057163683576</v>
      </c>
      <c r="F15" s="6">
        <f t="shared" si="1"/>
        <v>1.2904972017687857</v>
      </c>
      <c r="G15" s="44">
        <v>386</v>
      </c>
      <c r="H15" s="44">
        <f t="shared" si="2"/>
        <v>10.153921347093913</v>
      </c>
      <c r="I15" s="14">
        <f t="shared" si="3"/>
        <v>0.61704922764246073</v>
      </c>
      <c r="J15" s="49">
        <v>305</v>
      </c>
      <c r="K15" s="49">
        <f t="shared" si="4"/>
        <v>8.023176193947263</v>
      </c>
      <c r="L15" s="50">
        <f t="shared" si="5"/>
        <v>0.53290022183227648</v>
      </c>
      <c r="M15" s="45">
        <v>874</v>
      </c>
      <c r="N15" s="45">
        <f t="shared" si="6"/>
        <v>22.991003257409535</v>
      </c>
      <c r="O15" s="18">
        <f t="shared" si="7"/>
        <v>0.65244112269004506</v>
      </c>
      <c r="P15" s="37">
        <f t="shared" si="8"/>
        <v>20.938215102974826</v>
      </c>
      <c r="Q15" s="37">
        <f t="shared" si="9"/>
        <v>1.9779519666816916</v>
      </c>
      <c r="R15" s="58">
        <f t="shared" si="10"/>
        <v>97.795196668169154</v>
      </c>
    </row>
    <row r="16" spans="1:18" x14ac:dyDescent="0.25">
      <c r="A16" s="1" t="s">
        <v>1204</v>
      </c>
      <c r="B16" s="1" t="str">
        <f>VLOOKUP(A16,'[1]Catálogo de ENTIDADES'!$A$1:$D$37,2,FALSE)</f>
        <v>CIUDAD DE MÉXICO</v>
      </c>
      <c r="C16" s="36">
        <f>VLOOKUP(A16,'[1]Catálogo de ENTIDADES'!$A$1:$D$37,4,FALSE)</f>
        <v>9018645</v>
      </c>
      <c r="D16" s="43">
        <v>997</v>
      </c>
      <c r="E16" s="43">
        <f t="shared" si="0"/>
        <v>11.054875760161311</v>
      </c>
      <c r="F16" s="6">
        <f t="shared" si="1"/>
        <v>2.9635574676672993</v>
      </c>
      <c r="G16" s="44">
        <v>5526</v>
      </c>
      <c r="H16" s="44">
        <f t="shared" si="2"/>
        <v>61.273062638567104</v>
      </c>
      <c r="I16" s="14">
        <f t="shared" si="3"/>
        <v>3.7235364234170341</v>
      </c>
      <c r="J16" s="49">
        <v>5933</v>
      </c>
      <c r="K16" s="49">
        <f t="shared" si="4"/>
        <v>65.785935692113398</v>
      </c>
      <c r="L16" s="50">
        <f t="shared" si="5"/>
        <v>4.3695088922786702</v>
      </c>
      <c r="M16" s="45">
        <v>12456</v>
      </c>
      <c r="N16" s="45">
        <f t="shared" si="6"/>
        <v>138.11387409084182</v>
      </c>
      <c r="O16" s="18">
        <f t="shared" si="7"/>
        <v>3.9194101302151463</v>
      </c>
      <c r="P16" s="37">
        <f t="shared" si="8"/>
        <v>8.0041746949261405</v>
      </c>
      <c r="Q16" s="37">
        <f t="shared" si="9"/>
        <v>0.75612333723917347</v>
      </c>
      <c r="R16" s="58">
        <f t="shared" si="10"/>
        <v>-24.387666276082655</v>
      </c>
    </row>
    <row r="17" spans="1:18" x14ac:dyDescent="0.25">
      <c r="A17" s="1" t="s">
        <v>1205</v>
      </c>
      <c r="B17" s="1" t="str">
        <f>VLOOKUP(A17,'[1]Catálogo de ENTIDADES'!$A$1:$D$37,2,FALSE)</f>
        <v>DURANGO</v>
      </c>
      <c r="C17" s="36">
        <f>VLOOKUP(A17,'[1]Catálogo de ENTIDADES'!$A$1:$D$37,4,FALSE)</f>
        <v>1868996</v>
      </c>
      <c r="D17" s="43">
        <v>16</v>
      </c>
      <c r="E17" s="43">
        <f t="shared" si="0"/>
        <v>0.85607459834049937</v>
      </c>
      <c r="F17" s="6">
        <f t="shared" si="1"/>
        <v>0.22949387436220731</v>
      </c>
      <c r="G17" s="44">
        <v>76</v>
      </c>
      <c r="H17" s="44">
        <f t="shared" si="2"/>
        <v>4.0663543421173722</v>
      </c>
      <c r="I17" s="14">
        <f t="shared" si="3"/>
        <v>0.24711052216710497</v>
      </c>
      <c r="J17" s="49">
        <v>58</v>
      </c>
      <c r="K17" s="49">
        <f t="shared" si="4"/>
        <v>3.1032704189843106</v>
      </c>
      <c r="L17" s="50">
        <f t="shared" si="5"/>
        <v>0.20611955349177902</v>
      </c>
      <c r="M17" s="45">
        <v>150</v>
      </c>
      <c r="N17" s="45">
        <f t="shared" si="6"/>
        <v>8.0256993594421822</v>
      </c>
      <c r="O17" s="18">
        <f t="shared" si="7"/>
        <v>0.22775414547251999</v>
      </c>
      <c r="P17" s="37">
        <f t="shared" si="8"/>
        <v>10.666666666666668</v>
      </c>
      <c r="Q17" s="37">
        <f t="shared" si="9"/>
        <v>1.0076386266694639</v>
      </c>
      <c r="R17" s="58">
        <f t="shared" si="10"/>
        <v>0.76386266694639104</v>
      </c>
    </row>
    <row r="18" spans="1:18" x14ac:dyDescent="0.25">
      <c r="A18" s="1" t="s">
        <v>1206</v>
      </c>
      <c r="B18" s="1" t="str">
        <f>VLOOKUP(A18,'[1]Catálogo de ENTIDADES'!$A$1:$D$37,2,FALSE)</f>
        <v>GUANAJUATO</v>
      </c>
      <c r="C18" s="36">
        <f>VLOOKUP(A18,'[1]Catálogo de ENTIDADES'!$A$1:$D$37,4,FALSE)</f>
        <v>6228175</v>
      </c>
      <c r="D18" s="43">
        <v>61</v>
      </c>
      <c r="E18" s="43">
        <f t="shared" si="0"/>
        <v>0.97942013511181036</v>
      </c>
      <c r="F18" s="6">
        <f t="shared" si="1"/>
        <v>0.2625599706741496</v>
      </c>
      <c r="G18" s="44">
        <v>327</v>
      </c>
      <c r="H18" s="44">
        <f t="shared" si="2"/>
        <v>5.2503341669108528</v>
      </c>
      <c r="I18" s="14">
        <f t="shared" si="3"/>
        <v>0.31906044293758307</v>
      </c>
      <c r="J18" s="49">
        <v>270</v>
      </c>
      <c r="K18" s="49">
        <f t="shared" si="4"/>
        <v>4.335138302953915</v>
      </c>
      <c r="L18" s="50">
        <f t="shared" si="5"/>
        <v>0.28794035023941855</v>
      </c>
      <c r="M18" s="45">
        <v>658</v>
      </c>
      <c r="N18" s="45">
        <f t="shared" si="6"/>
        <v>10.564892604976578</v>
      </c>
      <c r="O18" s="18">
        <f t="shared" si="7"/>
        <v>0.29981164001919786</v>
      </c>
      <c r="P18" s="37">
        <f t="shared" si="8"/>
        <v>9.2705167173252274</v>
      </c>
      <c r="Q18" s="37">
        <f t="shared" si="9"/>
        <v>0.87574975627142781</v>
      </c>
      <c r="R18" s="58">
        <f t="shared" si="10"/>
        <v>-12.425024372857219</v>
      </c>
    </row>
    <row r="19" spans="1:18" x14ac:dyDescent="0.25">
      <c r="A19" s="1" t="s">
        <v>1207</v>
      </c>
      <c r="B19" s="1" t="str">
        <f>VLOOKUP(A19,'[1]Catálogo de ENTIDADES'!$A$1:$D$37,2,FALSE)</f>
        <v>GUERRERO</v>
      </c>
      <c r="C19" s="36">
        <f>VLOOKUP(A19,'[1]Catálogo de ENTIDADES'!$A$1:$D$37,4,FALSE)</f>
        <v>3657048</v>
      </c>
      <c r="D19" s="43">
        <v>105</v>
      </c>
      <c r="E19" s="43">
        <f t="shared" si="0"/>
        <v>2.8711682209257301</v>
      </c>
      <c r="F19" s="6">
        <f t="shared" si="1"/>
        <v>0.76969404330323499</v>
      </c>
      <c r="G19" s="44">
        <v>404</v>
      </c>
      <c r="H19" s="44">
        <f t="shared" si="2"/>
        <v>11.047161535752332</v>
      </c>
      <c r="I19" s="14">
        <f t="shared" si="3"/>
        <v>0.67133103165393571</v>
      </c>
      <c r="J19" s="49">
        <v>234</v>
      </c>
      <c r="K19" s="49">
        <f t="shared" si="4"/>
        <v>6.3986034637773415</v>
      </c>
      <c r="L19" s="50">
        <f t="shared" si="5"/>
        <v>0.42499592715365109</v>
      </c>
      <c r="M19" s="45">
        <v>743</v>
      </c>
      <c r="N19" s="45">
        <f t="shared" si="6"/>
        <v>20.316933220455404</v>
      </c>
      <c r="O19" s="18">
        <f t="shared" si="7"/>
        <v>0.57655608028764838</v>
      </c>
      <c r="P19" s="37">
        <f t="shared" si="8"/>
        <v>14.131897711978466</v>
      </c>
      <c r="Q19" s="37">
        <f t="shared" si="9"/>
        <v>1.334985562756061</v>
      </c>
      <c r="R19" s="58">
        <f t="shared" si="10"/>
        <v>33.498556275606092</v>
      </c>
    </row>
    <row r="20" spans="1:18" x14ac:dyDescent="0.25">
      <c r="A20" s="1" t="s">
        <v>1208</v>
      </c>
      <c r="B20" s="1" t="str">
        <f>VLOOKUP(A20,'[1]Catálogo de ENTIDADES'!$A$1:$D$37,2,FALSE)</f>
        <v>HIDALGO</v>
      </c>
      <c r="C20" s="36">
        <f>VLOOKUP(A20,'[1]Catálogo de ENTIDADES'!$A$1:$D$37,4,FALSE)</f>
        <v>3086414</v>
      </c>
      <c r="D20" s="43">
        <v>131</v>
      </c>
      <c r="E20" s="43">
        <f t="shared" si="0"/>
        <v>4.2444079115763476</v>
      </c>
      <c r="F20" s="6">
        <f t="shared" si="1"/>
        <v>1.137827962527433</v>
      </c>
      <c r="G20" s="44">
        <v>417</v>
      </c>
      <c r="H20" s="44">
        <f t="shared" si="2"/>
        <v>13.510825184178143</v>
      </c>
      <c r="I20" s="14">
        <f t="shared" si="3"/>
        <v>0.82104676210589955</v>
      </c>
      <c r="J20" s="49">
        <v>200</v>
      </c>
      <c r="K20" s="49">
        <f t="shared" si="4"/>
        <v>6.4800120787425151</v>
      </c>
      <c r="L20" s="50">
        <f t="shared" si="5"/>
        <v>0.4304030960759449</v>
      </c>
      <c r="M20" s="45">
        <v>748</v>
      </c>
      <c r="N20" s="45">
        <f t="shared" si="6"/>
        <v>24.235245174497006</v>
      </c>
      <c r="O20" s="18">
        <f t="shared" si="7"/>
        <v>0.68775035144329399</v>
      </c>
      <c r="P20" s="37">
        <f t="shared" si="8"/>
        <v>17.513368983957221</v>
      </c>
      <c r="Q20" s="37">
        <f t="shared" si="9"/>
        <v>1.6544200379390845</v>
      </c>
      <c r="R20" s="58">
        <f t="shared" si="10"/>
        <v>65.442003793908455</v>
      </c>
    </row>
    <row r="21" spans="1:18" x14ac:dyDescent="0.25">
      <c r="A21" s="1" t="s">
        <v>1209</v>
      </c>
      <c r="B21" s="1" t="str">
        <f>VLOOKUP(A21,'[1]Catálogo de ENTIDADES'!$A$1:$D$37,2,FALSE)</f>
        <v>JALISCO</v>
      </c>
      <c r="C21" s="36">
        <f>VLOOKUP(A21,'[1]Catálogo de ENTIDADES'!$A$1:$D$37,4,FALSE)</f>
        <v>8409693</v>
      </c>
      <c r="D21" s="43">
        <v>70</v>
      </c>
      <c r="E21" s="43">
        <f t="shared" si="0"/>
        <v>0.83237283453747957</v>
      </c>
      <c r="F21" s="6">
        <f t="shared" si="1"/>
        <v>0.22313997761662319</v>
      </c>
      <c r="G21" s="44">
        <v>344</v>
      </c>
      <c r="H21" s="44">
        <f t="shared" si="2"/>
        <v>4.0905179297270422</v>
      </c>
      <c r="I21" s="14">
        <f t="shared" si="3"/>
        <v>0.24857893250454424</v>
      </c>
      <c r="J21" s="49">
        <v>353</v>
      </c>
      <c r="K21" s="49">
        <f t="shared" si="4"/>
        <v>4.1975372941675753</v>
      </c>
      <c r="L21" s="50">
        <f t="shared" si="5"/>
        <v>0.27880087650308155</v>
      </c>
      <c r="M21" s="45">
        <v>767</v>
      </c>
      <c r="N21" s="45">
        <f t="shared" si="6"/>
        <v>9.1204280584320969</v>
      </c>
      <c r="O21" s="18">
        <f t="shared" si="7"/>
        <v>0.25882047230537825</v>
      </c>
      <c r="P21" s="37">
        <f t="shared" si="8"/>
        <v>9.1264667535853974</v>
      </c>
      <c r="Q21" s="37">
        <f t="shared" si="9"/>
        <v>0.86214191493068515</v>
      </c>
      <c r="R21" s="58">
        <f t="shared" si="10"/>
        <v>-13.785808506931485</v>
      </c>
    </row>
    <row r="22" spans="1:18" x14ac:dyDescent="0.25">
      <c r="A22" s="1" t="s">
        <v>1210</v>
      </c>
      <c r="B22" s="1" t="str">
        <f>VLOOKUP(A22,'[1]Catálogo de ENTIDADES'!$A$1:$D$37,2,FALSE)</f>
        <v>MÉXICO</v>
      </c>
      <c r="C22" s="36">
        <f>VLOOKUP(A22,'[1]Catálogo de ENTIDADES'!$A$1:$D$37,4,FALSE)</f>
        <v>17427790</v>
      </c>
      <c r="D22" s="43">
        <v>667</v>
      </c>
      <c r="E22" s="43">
        <f t="shared" si="0"/>
        <v>3.8272207778496301</v>
      </c>
      <c r="F22" s="6">
        <f t="shared" si="1"/>
        <v>1.0259897046949915</v>
      </c>
      <c r="G22" s="44">
        <v>3809</v>
      </c>
      <c r="H22" s="44">
        <f t="shared" si="2"/>
        <v>21.855897965261232</v>
      </c>
      <c r="I22" s="14">
        <f t="shared" si="3"/>
        <v>1.3281730769715541</v>
      </c>
      <c r="J22" s="49">
        <v>3094</v>
      </c>
      <c r="K22" s="49">
        <f t="shared" si="4"/>
        <v>17.753255002498882</v>
      </c>
      <c r="L22" s="50">
        <f t="shared" si="5"/>
        <v>1.1791730980822597</v>
      </c>
      <c r="M22" s="45">
        <v>7570</v>
      </c>
      <c r="N22" s="45">
        <f t="shared" si="6"/>
        <v>43.436373745609743</v>
      </c>
      <c r="O22" s="18">
        <f t="shared" si="7"/>
        <v>1.2326420093493187</v>
      </c>
      <c r="P22" s="37">
        <f t="shared" si="8"/>
        <v>8.8110964332893005</v>
      </c>
      <c r="Q22" s="37">
        <f t="shared" si="9"/>
        <v>0.83235010401486009</v>
      </c>
      <c r="R22" s="58">
        <f t="shared" si="10"/>
        <v>-16.764989598513992</v>
      </c>
    </row>
    <row r="23" spans="1:18" x14ac:dyDescent="0.25">
      <c r="A23" s="1" t="s">
        <v>1211</v>
      </c>
      <c r="B23" s="1" t="str">
        <f>VLOOKUP(A23,'[1]Catálogo de ENTIDADES'!$A$1:$D$37,2,FALSE)</f>
        <v>MICHOACÁN DE OCAMPO</v>
      </c>
      <c r="C23" s="36">
        <f>VLOOKUP(A23,'[1]Catálogo de ENTIDADES'!$A$1:$D$37,4,FALSE)</f>
        <v>4825401</v>
      </c>
      <c r="D23" s="43">
        <v>75</v>
      </c>
      <c r="E23" s="43">
        <f t="shared" si="0"/>
        <v>1.5542749711371138</v>
      </c>
      <c r="F23" s="6">
        <f t="shared" si="1"/>
        <v>0.41666530655379863</v>
      </c>
      <c r="G23" s="44">
        <v>391</v>
      </c>
      <c r="H23" s="44">
        <f t="shared" si="2"/>
        <v>8.1029535161948196</v>
      </c>
      <c r="I23" s="14">
        <f t="shared" si="3"/>
        <v>0.49241283617208337</v>
      </c>
      <c r="J23" s="49">
        <v>302</v>
      </c>
      <c r="K23" s="49">
        <f t="shared" si="4"/>
        <v>6.2585472171121115</v>
      </c>
      <c r="L23" s="50">
        <f t="shared" si="5"/>
        <v>0.41569337625451924</v>
      </c>
      <c r="M23" s="45">
        <v>768</v>
      </c>
      <c r="N23" s="45">
        <f t="shared" si="6"/>
        <v>15.915775704444044</v>
      </c>
      <c r="O23" s="18">
        <f t="shared" si="7"/>
        <v>0.45165956669349905</v>
      </c>
      <c r="P23" s="37">
        <f t="shared" si="8"/>
        <v>9.765625</v>
      </c>
      <c r="Q23" s="37">
        <f t="shared" si="9"/>
        <v>0.92252071533459201</v>
      </c>
      <c r="R23" s="58">
        <f t="shared" si="10"/>
        <v>-7.7479284665407988</v>
      </c>
    </row>
    <row r="24" spans="1:18" x14ac:dyDescent="0.25">
      <c r="A24" s="1" t="s">
        <v>1212</v>
      </c>
      <c r="B24" s="1" t="str">
        <f>VLOOKUP(A24,'[1]Catálogo de ENTIDADES'!$A$1:$D$37,2,FALSE)</f>
        <v>MORELOS</v>
      </c>
      <c r="C24" s="36">
        <f>VLOOKUP(A24,'[1]Catálogo de ENTIDADES'!$A$1:$D$37,4,FALSE)</f>
        <v>2044058</v>
      </c>
      <c r="D24" s="43">
        <v>143</v>
      </c>
      <c r="E24" s="43">
        <f t="shared" si="0"/>
        <v>6.9958875922307486</v>
      </c>
      <c r="F24" s="6">
        <f t="shared" si="1"/>
        <v>1.8754362660167889</v>
      </c>
      <c r="G24" s="44">
        <v>643</v>
      </c>
      <c r="H24" s="44">
        <f t="shared" si="2"/>
        <v>31.457033019610989</v>
      </c>
      <c r="I24" s="14">
        <f t="shared" si="3"/>
        <v>1.9116297305404779</v>
      </c>
      <c r="J24" s="49">
        <v>233</v>
      </c>
      <c r="K24" s="49">
        <f t="shared" si="4"/>
        <v>11.398893769159193</v>
      </c>
      <c r="L24" s="50">
        <f t="shared" si="5"/>
        <v>0.75711574461123143</v>
      </c>
      <c r="M24" s="45">
        <v>1019</v>
      </c>
      <c r="N24" s="45">
        <f t="shared" si="6"/>
        <v>49.851814381000928</v>
      </c>
      <c r="O24" s="18">
        <f t="shared" si="7"/>
        <v>1.414700062399135</v>
      </c>
      <c r="P24" s="37">
        <f t="shared" si="8"/>
        <v>14.033366045142296</v>
      </c>
      <c r="Q24" s="37">
        <f t="shared" si="9"/>
        <v>1.325677658369725</v>
      </c>
      <c r="R24" s="58">
        <f t="shared" si="10"/>
        <v>32.567765836972498</v>
      </c>
    </row>
    <row r="25" spans="1:18" x14ac:dyDescent="0.25">
      <c r="A25" s="1" t="s">
        <v>1213</v>
      </c>
      <c r="B25" s="1" t="str">
        <f>VLOOKUP(A25,'[1]Catálogo de ENTIDADES'!$A$1:$D$37,2,FALSE)</f>
        <v>NAYARIT</v>
      </c>
      <c r="C25" s="36">
        <f>VLOOKUP(A25,'[1]Catálogo de ENTIDADES'!$A$1:$D$37,4,FALSE)</f>
        <v>1288571</v>
      </c>
      <c r="D25" s="43">
        <v>25</v>
      </c>
      <c r="E25" s="43">
        <f t="shared" si="0"/>
        <v>1.9401336829712916</v>
      </c>
      <c r="F25" s="6">
        <f t="shared" si="1"/>
        <v>0.52010513633836919</v>
      </c>
      <c r="G25" s="44">
        <v>173</v>
      </c>
      <c r="H25" s="44">
        <f t="shared" si="2"/>
        <v>13.425725086161338</v>
      </c>
      <c r="I25" s="14">
        <f t="shared" si="3"/>
        <v>0.81587526747258743</v>
      </c>
      <c r="J25" s="49">
        <v>89</v>
      </c>
      <c r="K25" s="49">
        <f t="shared" si="4"/>
        <v>6.9068759113777976</v>
      </c>
      <c r="L25" s="50">
        <f t="shared" si="5"/>
        <v>0.45875543754329634</v>
      </c>
      <c r="M25" s="45">
        <v>287</v>
      </c>
      <c r="N25" s="45">
        <f t="shared" si="6"/>
        <v>22.272734680510428</v>
      </c>
      <c r="O25" s="18">
        <f t="shared" si="7"/>
        <v>0.63205802102813713</v>
      </c>
      <c r="P25" s="37">
        <f t="shared" si="8"/>
        <v>8.7108013937282234</v>
      </c>
      <c r="Q25" s="37">
        <f t="shared" si="9"/>
        <v>0.82287562064688347</v>
      </c>
      <c r="R25" s="58">
        <f t="shared" si="10"/>
        <v>-17.712437935311655</v>
      </c>
    </row>
    <row r="26" spans="1:18" x14ac:dyDescent="0.25">
      <c r="A26" s="1" t="s">
        <v>1214</v>
      </c>
      <c r="B26" s="1" t="str">
        <f>VLOOKUP(A26,'[1]Catálogo de ENTIDADES'!$A$1:$D$37,2,FALSE)</f>
        <v>NUEVO LEÓN</v>
      </c>
      <c r="C26" s="36">
        <f>VLOOKUP(A26,'[1]Catálogo de ENTIDADES'!$A$1:$D$37,4,FALSE)</f>
        <v>5610153</v>
      </c>
      <c r="D26" s="43">
        <v>48</v>
      </c>
      <c r="E26" s="43">
        <f t="shared" si="0"/>
        <v>0.85559163894460633</v>
      </c>
      <c r="F26" s="6">
        <f t="shared" si="1"/>
        <v>0.2293644040763958</v>
      </c>
      <c r="G26" s="44">
        <v>364</v>
      </c>
      <c r="H26" s="44">
        <f t="shared" si="2"/>
        <v>6.4882365953299317</v>
      </c>
      <c r="I26" s="14">
        <f t="shared" si="3"/>
        <v>0.39428721604739592</v>
      </c>
      <c r="J26" s="49">
        <v>364</v>
      </c>
      <c r="K26" s="49">
        <f t="shared" si="4"/>
        <v>6.4882365953299317</v>
      </c>
      <c r="L26" s="50">
        <f t="shared" si="5"/>
        <v>0.43094936934826861</v>
      </c>
      <c r="M26" s="45">
        <v>776</v>
      </c>
      <c r="N26" s="45">
        <f t="shared" si="6"/>
        <v>13.832064829604469</v>
      </c>
      <c r="O26" s="18">
        <f t="shared" si="7"/>
        <v>0.39252779904853341</v>
      </c>
      <c r="P26" s="37">
        <f t="shared" si="8"/>
        <v>6.1855670103092786</v>
      </c>
      <c r="Q26" s="37">
        <f t="shared" si="9"/>
        <v>0.58432652319749834</v>
      </c>
      <c r="R26" s="58">
        <f t="shared" si="10"/>
        <v>-41.567347680250165</v>
      </c>
    </row>
    <row r="27" spans="1:18" x14ac:dyDescent="0.25">
      <c r="A27" s="1" t="s">
        <v>1215</v>
      </c>
      <c r="B27" s="1" t="str">
        <f>VLOOKUP(A27,'[1]Catálogo de ENTIDADES'!$A$1:$D$37,2,FALSE)</f>
        <v>OAXACA</v>
      </c>
      <c r="C27" s="36">
        <f>VLOOKUP(A27,'[1]Catálogo de ENTIDADES'!$A$1:$D$37,4,FALSE)</f>
        <v>4143593</v>
      </c>
      <c r="D27" s="43">
        <v>64</v>
      </c>
      <c r="E27" s="43">
        <f t="shared" si="0"/>
        <v>1.5445532415949155</v>
      </c>
      <c r="F27" s="6">
        <f t="shared" si="1"/>
        <v>0.41405913486915152</v>
      </c>
      <c r="G27" s="44">
        <v>210</v>
      </c>
      <c r="H27" s="44">
        <f t="shared" si="2"/>
        <v>5.0680653239833164</v>
      </c>
      <c r="I27" s="14">
        <f t="shared" si="3"/>
        <v>0.30798404743409508</v>
      </c>
      <c r="J27" s="49">
        <v>95</v>
      </c>
      <c r="K27" s="49">
        <f t="shared" si="4"/>
        <v>2.2926962179924524</v>
      </c>
      <c r="L27" s="50">
        <f t="shared" si="5"/>
        <v>0.15228112827484919</v>
      </c>
      <c r="M27" s="45">
        <v>369</v>
      </c>
      <c r="N27" s="45">
        <f t="shared" si="6"/>
        <v>8.9053147835706845</v>
      </c>
      <c r="O27" s="18">
        <f t="shared" si="7"/>
        <v>0.25271596503421856</v>
      </c>
      <c r="P27" s="37">
        <f t="shared" si="8"/>
        <v>17.344173441734416</v>
      </c>
      <c r="Q27" s="37">
        <f t="shared" si="9"/>
        <v>1.6384367913324611</v>
      </c>
      <c r="R27" s="58">
        <f t="shared" si="10"/>
        <v>63.843679133246113</v>
      </c>
    </row>
    <row r="28" spans="1:18" x14ac:dyDescent="0.25">
      <c r="A28" s="1" t="s">
        <v>1216</v>
      </c>
      <c r="B28" s="1" t="str">
        <f>VLOOKUP(A28,'[1]Catálogo de ENTIDADES'!$A$1:$D$37,2,FALSE)</f>
        <v>PUEBLA</v>
      </c>
      <c r="C28" s="36">
        <f>VLOOKUP(A28,'[1]Catálogo de ENTIDADES'!$A$1:$D$37,4,FALSE)</f>
        <v>6604451</v>
      </c>
      <c r="D28" s="43">
        <v>184</v>
      </c>
      <c r="E28" s="43">
        <f t="shared" si="0"/>
        <v>2.7859999264132629</v>
      </c>
      <c r="F28" s="6">
        <f t="shared" si="1"/>
        <v>0.74686238597059496</v>
      </c>
      <c r="G28" s="44">
        <v>681</v>
      </c>
      <c r="H28" s="44">
        <f t="shared" si="2"/>
        <v>10.311227988518652</v>
      </c>
      <c r="I28" s="14">
        <f t="shared" si="3"/>
        <v>0.62660868140186421</v>
      </c>
      <c r="J28" s="49">
        <v>473</v>
      </c>
      <c r="K28" s="49">
        <f t="shared" si="4"/>
        <v>7.1618367673558332</v>
      </c>
      <c r="L28" s="50">
        <f t="shared" si="5"/>
        <v>0.47568996489566118</v>
      </c>
      <c r="M28" s="45">
        <v>1338</v>
      </c>
      <c r="N28" s="45">
        <f t="shared" si="6"/>
        <v>20.259064682287747</v>
      </c>
      <c r="O28" s="18">
        <f t="shared" si="7"/>
        <v>0.57491388078953076</v>
      </c>
      <c r="P28" s="37">
        <f t="shared" si="8"/>
        <v>13.751868460388639</v>
      </c>
      <c r="Q28" s="37">
        <f t="shared" si="9"/>
        <v>1.29908567339673</v>
      </c>
      <c r="R28" s="58">
        <f t="shared" si="10"/>
        <v>29.908567339672999</v>
      </c>
    </row>
    <row r="29" spans="1:18" x14ac:dyDescent="0.25">
      <c r="A29" s="1" t="s">
        <v>1217</v>
      </c>
      <c r="B29" s="1" t="str">
        <f>VLOOKUP(A29,'[1]Catálogo de ENTIDADES'!$A$1:$D$37,2,FALSE)</f>
        <v>QUERÉTARO</v>
      </c>
      <c r="C29" s="36">
        <f>VLOOKUP(A29,'[1]Catálogo de ENTIDADES'!$A$1:$D$37,4,FALSE)</f>
        <v>2279637</v>
      </c>
      <c r="D29" s="43">
        <v>28</v>
      </c>
      <c r="E29" s="43">
        <f t="shared" si="0"/>
        <v>1.2282657282716503</v>
      </c>
      <c r="F29" s="6">
        <f t="shared" si="1"/>
        <v>0.32926974036351803</v>
      </c>
      <c r="G29" s="44">
        <v>207</v>
      </c>
      <c r="H29" s="44">
        <f t="shared" si="2"/>
        <v>9.0803930625797005</v>
      </c>
      <c r="I29" s="14">
        <f t="shared" si="3"/>
        <v>0.55181139723505679</v>
      </c>
      <c r="J29" s="49">
        <v>126</v>
      </c>
      <c r="K29" s="49">
        <f t="shared" si="4"/>
        <v>5.5271957772224267</v>
      </c>
      <c r="L29" s="50">
        <f t="shared" si="5"/>
        <v>0.36711693531226641</v>
      </c>
      <c r="M29" s="45">
        <v>361</v>
      </c>
      <c r="N29" s="45">
        <f t="shared" si="6"/>
        <v>15.835854568073778</v>
      </c>
      <c r="O29" s="18">
        <f t="shared" si="7"/>
        <v>0.44939155623061167</v>
      </c>
      <c r="P29" s="37">
        <f t="shared" si="8"/>
        <v>7.7562326869806091</v>
      </c>
      <c r="Q29" s="37">
        <f t="shared" si="9"/>
        <v>0.73270121745355743</v>
      </c>
      <c r="R29" s="58">
        <f t="shared" si="10"/>
        <v>-26.729878254644255</v>
      </c>
    </row>
    <row r="30" spans="1:18" x14ac:dyDescent="0.25">
      <c r="A30" s="1" t="s">
        <v>1218</v>
      </c>
      <c r="B30" s="1" t="str">
        <f>VLOOKUP(A30,'[1]Catálogo de ENTIDADES'!$A$1:$D$37,2,FALSE)</f>
        <v>QUINTANA ROO</v>
      </c>
      <c r="C30" s="36">
        <f>VLOOKUP(A30,'[1]Catálogo de ENTIDADES'!$A$1:$D$37,4,FALSE)</f>
        <v>1723259</v>
      </c>
      <c r="D30" s="43">
        <v>234</v>
      </c>
      <c r="E30" s="43">
        <f t="shared" si="0"/>
        <v>13.578922262991229</v>
      </c>
      <c r="F30" s="6">
        <f t="shared" si="1"/>
        <v>3.6401961766392743</v>
      </c>
      <c r="G30" s="44">
        <v>464</v>
      </c>
      <c r="H30" s="44">
        <f t="shared" si="2"/>
        <v>26.925726196700555</v>
      </c>
      <c r="I30" s="14">
        <f t="shared" si="3"/>
        <v>1.6362642554978599</v>
      </c>
      <c r="J30" s="49">
        <v>559</v>
      </c>
      <c r="K30" s="49">
        <f t="shared" si="4"/>
        <v>32.438536517145714</v>
      </c>
      <c r="L30" s="50">
        <f t="shared" si="5"/>
        <v>2.154571068617738</v>
      </c>
      <c r="M30" s="45">
        <v>1257</v>
      </c>
      <c r="N30" s="45">
        <f t="shared" si="6"/>
        <v>72.9431849768375</v>
      </c>
      <c r="O30" s="18">
        <f t="shared" si="7"/>
        <v>2.069989420037067</v>
      </c>
      <c r="P30" s="37">
        <f t="shared" si="8"/>
        <v>18.615751789976134</v>
      </c>
      <c r="Q30" s="37">
        <f t="shared" si="9"/>
        <v>1.7585578657566714</v>
      </c>
      <c r="R30" s="58">
        <f t="shared" si="10"/>
        <v>75.855786575667139</v>
      </c>
    </row>
    <row r="31" spans="1:18" x14ac:dyDescent="0.25">
      <c r="A31" s="1" t="s">
        <v>1219</v>
      </c>
      <c r="B31" s="1" t="str">
        <f>VLOOKUP(A31,'[1]Catálogo de ENTIDADES'!$A$1:$D$37,2,FALSE)</f>
        <v>SAN LUIS POTOSÍ</v>
      </c>
      <c r="C31" s="36">
        <f>VLOOKUP(A31,'[1]Catálogo de ENTIDADES'!$A$1:$D$37,4,FALSE)</f>
        <v>2866142</v>
      </c>
      <c r="D31" s="43">
        <v>20</v>
      </c>
      <c r="E31" s="43">
        <f t="shared" si="0"/>
        <v>0.69780213262287771</v>
      </c>
      <c r="F31" s="6">
        <f t="shared" si="1"/>
        <v>0.18706467317716116</v>
      </c>
      <c r="G31" s="44">
        <v>254</v>
      </c>
      <c r="H31" s="44">
        <f t="shared" si="2"/>
        <v>8.8620870843105468</v>
      </c>
      <c r="I31" s="14">
        <f t="shared" si="3"/>
        <v>0.53854504124547986</v>
      </c>
      <c r="J31" s="49">
        <v>125</v>
      </c>
      <c r="K31" s="49">
        <f t="shared" si="4"/>
        <v>4.3612633288929858</v>
      </c>
      <c r="L31" s="50">
        <f t="shared" si="5"/>
        <v>0.2896755772594618</v>
      </c>
      <c r="M31" s="45">
        <v>399</v>
      </c>
      <c r="N31" s="45">
        <f t="shared" si="6"/>
        <v>13.921152545826411</v>
      </c>
      <c r="O31" s="18">
        <f t="shared" si="7"/>
        <v>0.39505593968419722</v>
      </c>
      <c r="P31" s="37">
        <f t="shared" si="8"/>
        <v>5.0125313283208017</v>
      </c>
      <c r="Q31" s="37">
        <f t="shared" si="9"/>
        <v>0.47351439223189079</v>
      </c>
      <c r="R31" s="58">
        <f t="shared" si="10"/>
        <v>-52.648560776810925</v>
      </c>
    </row>
    <row r="32" spans="1:18" x14ac:dyDescent="0.25">
      <c r="A32" s="1" t="s">
        <v>1220</v>
      </c>
      <c r="B32" s="1" t="str">
        <f>VLOOKUP(A32,'[1]Catálogo de ENTIDADES'!$A$1:$D$37,2,FALSE)</f>
        <v>SINALOA</v>
      </c>
      <c r="C32" s="36">
        <f>VLOOKUP(A32,'[1]Catálogo de ENTIDADES'!$A$1:$D$37,4,FALSE)</f>
        <v>3156674</v>
      </c>
      <c r="D32" s="43">
        <v>259</v>
      </c>
      <c r="E32" s="43">
        <f t="shared" si="0"/>
        <v>8.2048383836911896</v>
      </c>
      <c r="F32" s="6">
        <f t="shared" si="1"/>
        <v>2.1995281168710767</v>
      </c>
      <c r="G32" s="44">
        <v>701</v>
      </c>
      <c r="H32" s="44">
        <f t="shared" si="2"/>
        <v>22.206917787519394</v>
      </c>
      <c r="I32" s="14">
        <f t="shared" si="3"/>
        <v>1.3495043934952522</v>
      </c>
      <c r="J32" s="49">
        <v>854</v>
      </c>
      <c r="K32" s="49">
        <f t="shared" si="4"/>
        <v>27.053791427306084</v>
      </c>
      <c r="L32" s="50">
        <f t="shared" si="5"/>
        <v>1.7969157232134338</v>
      </c>
      <c r="M32" s="45">
        <v>1814</v>
      </c>
      <c r="N32" s="45">
        <f t="shared" si="6"/>
        <v>57.465547598516665</v>
      </c>
      <c r="O32" s="18">
        <f t="shared" si="7"/>
        <v>1.6307633891135758</v>
      </c>
      <c r="P32" s="37">
        <f t="shared" si="8"/>
        <v>14.277839029768469</v>
      </c>
      <c r="Q32" s="37">
        <f t="shared" si="9"/>
        <v>1.3487720729778345</v>
      </c>
      <c r="R32" s="58">
        <f t="shared" si="10"/>
        <v>34.87720729778345</v>
      </c>
    </row>
    <row r="33" spans="1:18" x14ac:dyDescent="0.25">
      <c r="A33" s="1" t="s">
        <v>1221</v>
      </c>
      <c r="B33" s="1" t="str">
        <f>VLOOKUP(A33,'[1]Catálogo de ENTIDADES'!$A$1:$D$37,2,FALSE)</f>
        <v>SONORA</v>
      </c>
      <c r="C33" s="36">
        <f>VLOOKUP(A33,'[1]Catálogo de ENTIDADES'!$A$1:$D$37,4,FALSE)</f>
        <v>3074745</v>
      </c>
      <c r="D33" s="43">
        <v>42</v>
      </c>
      <c r="E33" s="43">
        <f t="shared" si="0"/>
        <v>1.3659669338432943</v>
      </c>
      <c r="F33" s="6">
        <f t="shared" si="1"/>
        <v>0.366184260701165</v>
      </c>
      <c r="G33" s="44">
        <v>445</v>
      </c>
      <c r="H33" s="44">
        <f t="shared" si="2"/>
        <v>14.472744894292047</v>
      </c>
      <c r="I33" s="14">
        <f t="shared" si="3"/>
        <v>0.87950218970774119</v>
      </c>
      <c r="J33" s="49">
        <v>270</v>
      </c>
      <c r="K33" s="49">
        <f t="shared" si="4"/>
        <v>8.7812160032783204</v>
      </c>
      <c r="L33" s="50">
        <f t="shared" si="5"/>
        <v>0.58324930713031187</v>
      </c>
      <c r="M33" s="45">
        <v>757</v>
      </c>
      <c r="N33" s="45">
        <f t="shared" si="6"/>
        <v>24.619927831413662</v>
      </c>
      <c r="O33" s="18">
        <f t="shared" si="7"/>
        <v>0.69866691657740598</v>
      </c>
      <c r="P33" s="37">
        <f t="shared" si="8"/>
        <v>5.5482166446499335</v>
      </c>
      <c r="Q33" s="37">
        <f t="shared" si="9"/>
        <v>0.52411850627622369</v>
      </c>
      <c r="R33" s="58">
        <f t="shared" si="10"/>
        <v>-47.588149372377629</v>
      </c>
    </row>
    <row r="34" spans="1:18" x14ac:dyDescent="0.25">
      <c r="A34" s="1" t="s">
        <v>1222</v>
      </c>
      <c r="B34" s="1" t="str">
        <f>VLOOKUP(A34,'[1]Catálogo de ENTIDADES'!$A$1:$D$37,2,FALSE)</f>
        <v>TABASCO</v>
      </c>
      <c r="C34" s="36">
        <f>VLOOKUP(A34,'[1]Catálogo de ENTIDADES'!$A$1:$D$37,4,FALSE)</f>
        <v>2572287</v>
      </c>
      <c r="D34" s="43">
        <v>278</v>
      </c>
      <c r="E34" s="43">
        <f t="shared" si="0"/>
        <v>10.807503206290745</v>
      </c>
      <c r="F34" s="6">
        <f t="shared" si="1"/>
        <v>2.8972425858699893</v>
      </c>
      <c r="G34" s="44">
        <v>1009</v>
      </c>
      <c r="H34" s="44">
        <f t="shared" si="2"/>
        <v>39.22579401132144</v>
      </c>
      <c r="I34" s="14">
        <f t="shared" si="3"/>
        <v>2.3837338374967314</v>
      </c>
      <c r="J34" s="49">
        <v>890</v>
      </c>
      <c r="K34" s="49">
        <f t="shared" si="4"/>
        <v>34.599560624455982</v>
      </c>
      <c r="L34" s="50">
        <f t="shared" si="5"/>
        <v>2.2981065212031271</v>
      </c>
      <c r="M34" s="45">
        <v>2177</v>
      </c>
      <c r="N34" s="45">
        <f t="shared" si="6"/>
        <v>84.632857842068162</v>
      </c>
      <c r="O34" s="18">
        <f t="shared" si="7"/>
        <v>2.4017201932738761</v>
      </c>
      <c r="P34" s="37">
        <f t="shared" si="8"/>
        <v>12.769866789159392</v>
      </c>
      <c r="Q34" s="37">
        <f t="shared" si="9"/>
        <v>1.206319784454428</v>
      </c>
      <c r="R34" s="58">
        <f t="shared" si="10"/>
        <v>20.631978445442801</v>
      </c>
    </row>
    <row r="35" spans="1:18" x14ac:dyDescent="0.25">
      <c r="A35" s="1" t="s">
        <v>1223</v>
      </c>
      <c r="B35" s="1" t="str">
        <f>VLOOKUP(A35,'[1]Catálogo de ENTIDADES'!$A$1:$D$37,2,FALSE)</f>
        <v>TAMAULIPAS</v>
      </c>
      <c r="C35" s="36">
        <f>VLOOKUP(A35,'[1]Catálogo de ENTIDADES'!$A$1:$D$37,4,FALSE)</f>
        <v>3650602</v>
      </c>
      <c r="D35" s="43">
        <v>53</v>
      </c>
      <c r="E35" s="43">
        <f t="shared" si="0"/>
        <v>1.4518153444281245</v>
      </c>
      <c r="F35" s="6">
        <f t="shared" si="1"/>
        <v>0.38919824148174409</v>
      </c>
      <c r="G35" s="44">
        <v>336</v>
      </c>
      <c r="H35" s="44">
        <f t="shared" si="2"/>
        <v>9.2039614288273555</v>
      </c>
      <c r="I35" s="14">
        <f t="shared" si="3"/>
        <v>0.55932059120532307</v>
      </c>
      <c r="J35" s="49">
        <v>501</v>
      </c>
      <c r="K35" s="49">
        <f t="shared" si="4"/>
        <v>13.723763916197932</v>
      </c>
      <c r="L35" s="50">
        <f t="shared" si="5"/>
        <v>0.91153386869815267</v>
      </c>
      <c r="M35" s="45">
        <v>890</v>
      </c>
      <c r="N35" s="45">
        <f t="shared" si="6"/>
        <v>24.37954068945341</v>
      </c>
      <c r="O35" s="18">
        <f t="shared" si="7"/>
        <v>0.69184518483195678</v>
      </c>
      <c r="P35" s="37">
        <f t="shared" si="8"/>
        <v>5.9550561797752808</v>
      </c>
      <c r="Q35" s="37">
        <f t="shared" si="9"/>
        <v>0.56255105913077508</v>
      </c>
      <c r="R35" s="58">
        <f t="shared" si="10"/>
        <v>-43.744894086922493</v>
      </c>
    </row>
    <row r="36" spans="1:18" x14ac:dyDescent="0.25">
      <c r="A36" s="1" t="s">
        <v>1224</v>
      </c>
      <c r="B36" s="1" t="str">
        <f>VLOOKUP(A36,'[1]Catálogo de ENTIDADES'!$A$1:$D$37,2,FALSE)</f>
        <v>TLAXCALA</v>
      </c>
      <c r="C36" s="36">
        <f>VLOOKUP(A36,'[1]Catálogo de ENTIDADES'!$A$1:$D$37,4,FALSE)</f>
        <v>1380011</v>
      </c>
      <c r="D36" s="43">
        <v>83</v>
      </c>
      <c r="E36" s="43">
        <f t="shared" si="0"/>
        <v>6.0144448123964231</v>
      </c>
      <c r="F36" s="6">
        <f t="shared" si="1"/>
        <v>1.6123340708977976</v>
      </c>
      <c r="G36" s="44">
        <v>284</v>
      </c>
      <c r="H36" s="44">
        <f t="shared" si="2"/>
        <v>20.57954610506728</v>
      </c>
      <c r="I36" s="14">
        <f t="shared" si="3"/>
        <v>1.2506097492077339</v>
      </c>
      <c r="J36" s="49">
        <v>142</v>
      </c>
      <c r="K36" s="49">
        <f t="shared" si="4"/>
        <v>10.28977305253364</v>
      </c>
      <c r="L36" s="50">
        <f t="shared" si="5"/>
        <v>0.68344782786095204</v>
      </c>
      <c r="M36" s="45">
        <v>509</v>
      </c>
      <c r="N36" s="45">
        <f t="shared" si="6"/>
        <v>36.883763969997339</v>
      </c>
      <c r="O36" s="18">
        <f t="shared" si="7"/>
        <v>1.0466913559269844</v>
      </c>
      <c r="P36" s="37">
        <f t="shared" si="8"/>
        <v>16.306483300589392</v>
      </c>
      <c r="Q36" s="37">
        <f t="shared" si="9"/>
        <v>1.5404102286388537</v>
      </c>
      <c r="R36" s="58">
        <f t="shared" si="10"/>
        <v>54.041022863885367</v>
      </c>
    </row>
    <row r="37" spans="1:18" x14ac:dyDescent="0.25">
      <c r="A37" s="1" t="s">
        <v>1225</v>
      </c>
      <c r="B37" s="1" t="str">
        <f>VLOOKUP(A37,'[1]Catálogo de ENTIDADES'!$A$1:$D$37,2,FALSE)</f>
        <v>VERACRUZ DE IGNACIO DE LA LLAVE</v>
      </c>
      <c r="C37" s="36">
        <f>VLOOKUP(A37,'[1]Catálogo de ENTIDADES'!$A$1:$D$37,4,FALSE)</f>
        <v>8539862</v>
      </c>
      <c r="D37" s="43">
        <v>224</v>
      </c>
      <c r="E37" s="43">
        <f t="shared" si="0"/>
        <v>2.6229932052766194</v>
      </c>
      <c r="F37" s="6">
        <f t="shared" si="1"/>
        <v>0.70316403999321686</v>
      </c>
      <c r="G37" s="44">
        <v>944</v>
      </c>
      <c r="H37" s="44">
        <f t="shared" si="2"/>
        <v>11.054042793665753</v>
      </c>
      <c r="I37" s="14">
        <f t="shared" si="3"/>
        <v>0.67174920259849391</v>
      </c>
      <c r="J37" s="49">
        <v>532</v>
      </c>
      <c r="K37" s="49">
        <f t="shared" si="4"/>
        <v>6.229608862531971</v>
      </c>
      <c r="L37" s="50">
        <f t="shared" si="5"/>
        <v>0.41377128764491694</v>
      </c>
      <c r="M37" s="45">
        <v>1700</v>
      </c>
      <c r="N37" s="45">
        <f t="shared" si="6"/>
        <v>19.906644861474344</v>
      </c>
      <c r="O37" s="18">
        <f t="shared" si="7"/>
        <v>0.56491287383148858</v>
      </c>
      <c r="P37" s="37">
        <f t="shared" si="8"/>
        <v>13.176470588235295</v>
      </c>
      <c r="Q37" s="37">
        <f t="shared" si="9"/>
        <v>1.2447300682387494</v>
      </c>
      <c r="R37" s="58">
        <f t="shared" si="10"/>
        <v>24.473006823874943</v>
      </c>
    </row>
    <row r="38" spans="1:18" x14ac:dyDescent="0.25">
      <c r="A38" s="1" t="s">
        <v>1226</v>
      </c>
      <c r="B38" s="1" t="str">
        <f>VLOOKUP(A38,'[1]Catálogo de ENTIDADES'!$A$1:$D$37,2,FALSE)</f>
        <v>YUCATÁN</v>
      </c>
      <c r="C38" s="36">
        <f>VLOOKUP(A38,'[1]Catálogo de ENTIDADES'!$A$1:$D$37,4,FALSE)</f>
        <v>2259098</v>
      </c>
      <c r="D38" s="43">
        <v>67</v>
      </c>
      <c r="E38" s="43">
        <f t="shared" si="0"/>
        <v>2.9657854595064048</v>
      </c>
      <c r="F38" s="6">
        <f t="shared" si="1"/>
        <v>0.7950587448203984</v>
      </c>
      <c r="G38" s="44">
        <v>458</v>
      </c>
      <c r="H38" s="44">
        <f t="shared" si="2"/>
        <v>20.27357821573035</v>
      </c>
      <c r="I38" s="14">
        <f t="shared" si="3"/>
        <v>1.2320162183594001</v>
      </c>
      <c r="J38" s="49">
        <v>500</v>
      </c>
      <c r="K38" s="49">
        <f t="shared" si="4"/>
        <v>22.132727309749292</v>
      </c>
      <c r="L38" s="50">
        <f t="shared" si="5"/>
        <v>1.4700581176338314</v>
      </c>
      <c r="M38" s="45">
        <v>1025</v>
      </c>
      <c r="N38" s="45">
        <f t="shared" si="6"/>
        <v>45.372090984986045</v>
      </c>
      <c r="O38" s="18">
        <f t="shared" si="7"/>
        <v>1.2875739979506482</v>
      </c>
      <c r="P38" s="37">
        <f t="shared" si="8"/>
        <v>6.536585365853659</v>
      </c>
      <c r="Q38" s="37">
        <f t="shared" si="9"/>
        <v>0.61748586573342146</v>
      </c>
      <c r="R38" s="58">
        <f t="shared" si="10"/>
        <v>-38.251413426657855</v>
      </c>
    </row>
    <row r="39" spans="1:18" x14ac:dyDescent="0.25">
      <c r="A39" s="1" t="s">
        <v>1227</v>
      </c>
      <c r="B39" s="1" t="str">
        <f>VLOOKUP(A39,'[1]Catálogo de ENTIDADES'!$A$1:$D$37,2,FALSE)</f>
        <v>ZACATECAS</v>
      </c>
      <c r="C39" s="36">
        <f>VLOOKUP(A39,'[1]Catálogo de ENTIDADES'!$A$1:$D$37,4,FALSE)</f>
        <v>1666426</v>
      </c>
      <c r="D39" s="43">
        <v>22</v>
      </c>
      <c r="E39" s="43">
        <f t="shared" si="0"/>
        <v>1.3201906355277704</v>
      </c>
      <c r="F39" s="6">
        <f t="shared" si="1"/>
        <v>0.35391268988858104</v>
      </c>
      <c r="G39" s="44">
        <v>79</v>
      </c>
      <c r="H39" s="44">
        <f t="shared" si="2"/>
        <v>4.7406845548497207</v>
      </c>
      <c r="I39" s="14">
        <f t="shared" si="3"/>
        <v>0.28808926552339065</v>
      </c>
      <c r="J39" s="49">
        <v>80</v>
      </c>
      <c r="K39" s="49">
        <f t="shared" si="4"/>
        <v>4.8006932201009826</v>
      </c>
      <c r="L39" s="50">
        <f t="shared" si="5"/>
        <v>0.31886255768264327</v>
      </c>
      <c r="M39" s="45">
        <v>181</v>
      </c>
      <c r="N39" s="45">
        <f t="shared" si="6"/>
        <v>10.861568410478474</v>
      </c>
      <c r="O39" s="18">
        <f t="shared" si="7"/>
        <v>0.3082307374134905</v>
      </c>
      <c r="P39" s="37">
        <f t="shared" si="8"/>
        <v>12.154696132596685</v>
      </c>
      <c r="Q39" s="37">
        <f t="shared" si="9"/>
        <v>1.1482069986219718</v>
      </c>
      <c r="R39" s="58">
        <f t="shared" si="10"/>
        <v>14.820699862197184</v>
      </c>
    </row>
    <row r="40" spans="1:18" x14ac:dyDescent="0.25">
      <c r="A40" s="153" t="s">
        <v>1240</v>
      </c>
      <c r="B40" s="154"/>
      <c r="C40" s="36"/>
      <c r="D40" s="43"/>
      <c r="E40" s="43"/>
      <c r="F40" s="6"/>
      <c r="G40" s="44">
        <v>2</v>
      </c>
      <c r="H40" s="44"/>
      <c r="I40" s="14"/>
      <c r="J40" s="49">
        <v>4</v>
      </c>
      <c r="K40" s="49"/>
      <c r="L40" s="50"/>
      <c r="M40" s="45">
        <v>2</v>
      </c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49" t="s">
        <v>1246</v>
      </c>
      <c r="B42" s="149"/>
      <c r="C42" s="41">
        <f>SUM(C6:C40)</f>
        <v>127792286</v>
      </c>
      <c r="D42" s="41">
        <f>SUM(D8:D41)</f>
        <v>4767</v>
      </c>
      <c r="E42" s="41">
        <f>((D42/($C42/100000)))</f>
        <v>3.7302721073477003</v>
      </c>
      <c r="F42" s="7">
        <f>((D42/$C42)/(D$42/$C$42))</f>
        <v>1</v>
      </c>
      <c r="G42" s="41">
        <f>SUM(G8:G40)</f>
        <v>21029</v>
      </c>
      <c r="H42" s="41">
        <f>((G42/($C42/100000)))</f>
        <v>16.455609847999746</v>
      </c>
      <c r="I42" s="7">
        <f>((G42/$C42)/(G$42/$C$42))</f>
        <v>1</v>
      </c>
      <c r="J42" s="41">
        <f>SUM(J8:J40)</f>
        <v>19240</v>
      </c>
      <c r="K42" s="41">
        <f>((J42/($C42/100000)))</f>
        <v>15.055681842955686</v>
      </c>
      <c r="L42" s="7">
        <f>((J42/$C42)/(J$42/$C$42))</f>
        <v>1</v>
      </c>
      <c r="M42" s="41">
        <f>SUM(M8:M40)</f>
        <v>45032</v>
      </c>
      <c r="N42" s="41">
        <f>((M42/($C42/100000)))</f>
        <v>35.238433718917904</v>
      </c>
      <c r="O42" s="7">
        <f>((M42/$C42)/(M$42/$C$42))</f>
        <v>1</v>
      </c>
      <c r="P42" s="7">
        <f>D42/M42*100</f>
        <v>10.585805649316042</v>
      </c>
      <c r="Q42" s="7">
        <f>P42/P$42</f>
        <v>1</v>
      </c>
      <c r="R42" s="60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conditionalFormatting sqref="F8:F39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{ECC31623-FD5F-4C4A-AB0D-358E86BD39C1}</x14:id>
        </ext>
      </extLst>
    </cfRule>
  </conditionalFormatting>
  <conditionalFormatting sqref="R13:R40">
    <cfRule type="dataBar" priority="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{57AC55A4-27AE-4C8E-B3EB-7F15C621FB40}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  <x14:conditionalFormatting xmlns:xm="http://schemas.microsoft.com/office/excel/2006/main">
          <x14:cfRule type="dataBar" id="{ECC31623-FD5F-4C4A-AB0D-358E86BD39C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57AC55A4-27AE-4C8E-B3EB-7F15C621FB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6" sqref="A6"/>
    </sheetView>
  </sheetViews>
  <sheetFormatPr baseColWidth="10" defaultRowHeight="14.25" x14ac:dyDescent="0.2"/>
  <cols>
    <col min="1" max="1" width="130.28515625" style="65" customWidth="1"/>
    <col min="2" max="16384" width="11.42578125" style="65"/>
  </cols>
  <sheetData>
    <row r="1" spans="1:1" ht="43.5" customHeight="1" x14ac:dyDescent="0.2"/>
    <row r="2" spans="1:1" ht="35.25" customHeight="1" x14ac:dyDescent="0.2"/>
    <row r="3" spans="1:1" ht="24.75" x14ac:dyDescent="0.5">
      <c r="A3" s="64" t="s">
        <v>1321</v>
      </c>
    </row>
    <row r="4" spans="1:1" ht="19.5" x14ac:dyDescent="0.4">
      <c r="A4" s="92" t="s">
        <v>1237</v>
      </c>
    </row>
    <row r="5" spans="1:1" ht="23.25" x14ac:dyDescent="0.35">
      <c r="A5" s="66" t="s">
        <v>1262</v>
      </c>
    </row>
    <row r="6" spans="1:1" ht="18" x14ac:dyDescent="0.25">
      <c r="A6" s="67" t="s">
        <v>2539</v>
      </c>
    </row>
    <row r="7" spans="1:1" ht="18" x14ac:dyDescent="0.25">
      <c r="A7" s="67"/>
    </row>
    <row r="8" spans="1:1" ht="18" x14ac:dyDescent="0.25">
      <c r="A8" s="68" t="s">
        <v>1261</v>
      </c>
    </row>
    <row r="10" spans="1:1" ht="18" x14ac:dyDescent="0.25">
      <c r="A10" s="68" t="s">
        <v>1258</v>
      </c>
    </row>
    <row r="11" spans="1:1" x14ac:dyDescent="0.2">
      <c r="A11" s="69" t="s">
        <v>1257</v>
      </c>
    </row>
    <row r="12" spans="1:1" x14ac:dyDescent="0.2">
      <c r="A12" s="70" t="s">
        <v>1283</v>
      </c>
    </row>
    <row r="13" spans="1:1" x14ac:dyDescent="0.2">
      <c r="A13" s="70" t="s">
        <v>1284</v>
      </c>
    </row>
    <row r="14" spans="1:1" x14ac:dyDescent="0.2">
      <c r="A14" s="70" t="s">
        <v>1322</v>
      </c>
    </row>
    <row r="15" spans="1:1" x14ac:dyDescent="0.2">
      <c r="A15" s="70" t="s">
        <v>1323</v>
      </c>
    </row>
    <row r="17" spans="1:1" ht="18" x14ac:dyDescent="0.25">
      <c r="A17" s="68" t="s">
        <v>1259</v>
      </c>
    </row>
    <row r="18" spans="1:1" x14ac:dyDescent="0.2">
      <c r="A18" s="71" t="s">
        <v>1260</v>
      </c>
    </row>
    <row r="19" spans="1:1" x14ac:dyDescent="0.2">
      <c r="A19" s="70" t="s">
        <v>1320</v>
      </c>
    </row>
    <row r="20" spans="1:1" x14ac:dyDescent="0.2">
      <c r="A20" s="72" t="s">
        <v>1319</v>
      </c>
    </row>
    <row r="21" spans="1:1" x14ac:dyDescent="0.2">
      <c r="A21" s="72" t="s">
        <v>1318</v>
      </c>
    </row>
    <row r="22" spans="1:1" x14ac:dyDescent="0.2">
      <c r="A22" s="72" t="s">
        <v>1317</v>
      </c>
    </row>
    <row r="24" spans="1:1" x14ac:dyDescent="0.2">
      <c r="A24" s="71" t="s">
        <v>1281</v>
      </c>
    </row>
    <row r="25" spans="1:1" x14ac:dyDescent="0.2">
      <c r="A25" s="70" t="s">
        <v>1316</v>
      </c>
    </row>
    <row r="26" spans="1:1" ht="16.5" customHeight="1" x14ac:dyDescent="0.2">
      <c r="A26" s="72" t="s">
        <v>1315</v>
      </c>
    </row>
    <row r="27" spans="1:1" ht="17.25" customHeight="1" x14ac:dyDescent="0.2">
      <c r="A27" s="72" t="s">
        <v>1314</v>
      </c>
    </row>
    <row r="28" spans="1:1" x14ac:dyDescent="0.2">
      <c r="A28" s="72" t="s">
        <v>1313</v>
      </c>
    </row>
    <row r="30" spans="1:1" x14ac:dyDescent="0.2">
      <c r="A30" s="71" t="s">
        <v>1282</v>
      </c>
    </row>
    <row r="31" spans="1:1" x14ac:dyDescent="0.2">
      <c r="A31" s="70" t="s">
        <v>1290</v>
      </c>
    </row>
    <row r="32" spans="1:1" ht="16.5" customHeight="1" x14ac:dyDescent="0.2">
      <c r="A32" s="72" t="s">
        <v>1291</v>
      </c>
    </row>
    <row r="33" spans="1:1" ht="17.25" customHeight="1" x14ac:dyDescent="0.2">
      <c r="A33" s="72" t="s">
        <v>1292</v>
      </c>
    </row>
    <row r="34" spans="1:1" x14ac:dyDescent="0.2">
      <c r="A34" s="72" t="s">
        <v>1293</v>
      </c>
    </row>
    <row r="35" spans="1:1" x14ac:dyDescent="0.2">
      <c r="A35" s="72" t="s">
        <v>1294</v>
      </c>
    </row>
    <row r="37" spans="1:1" x14ac:dyDescent="0.2">
      <c r="A37" s="71" t="s">
        <v>1280</v>
      </c>
    </row>
    <row r="38" spans="1:1" x14ac:dyDescent="0.2">
      <c r="A38" s="70" t="s">
        <v>1287</v>
      </c>
    </row>
    <row r="39" spans="1:1" ht="16.5" customHeight="1" x14ac:dyDescent="0.2">
      <c r="A39" s="72" t="s">
        <v>1286</v>
      </c>
    </row>
    <row r="40" spans="1:1" ht="17.25" customHeight="1" x14ac:dyDescent="0.2">
      <c r="A40" s="72" t="s">
        <v>1285</v>
      </c>
    </row>
    <row r="41" spans="1:1" x14ac:dyDescent="0.2">
      <c r="A41" s="72" t="s">
        <v>1289</v>
      </c>
    </row>
    <row r="42" spans="1:1" x14ac:dyDescent="0.2">
      <c r="A42" s="72" t="s">
        <v>1288</v>
      </c>
    </row>
    <row r="44" spans="1:1" ht="18" x14ac:dyDescent="0.25">
      <c r="A44" s="68" t="s">
        <v>1328</v>
      </c>
    </row>
    <row r="45" spans="1:1" x14ac:dyDescent="0.2">
      <c r="A45" s="71" t="s">
        <v>1260</v>
      </c>
    </row>
    <row r="46" spans="1:1" x14ac:dyDescent="0.2">
      <c r="A46" s="70" t="s">
        <v>1329</v>
      </c>
    </row>
    <row r="47" spans="1:1" x14ac:dyDescent="0.2">
      <c r="A47" s="70" t="s">
        <v>1330</v>
      </c>
    </row>
    <row r="49" spans="1:1" x14ac:dyDescent="0.2">
      <c r="A49" s="71" t="s">
        <v>1281</v>
      </c>
    </row>
    <row r="50" spans="1:1" x14ac:dyDescent="0.2">
      <c r="A50" s="70" t="s">
        <v>1339</v>
      </c>
    </row>
    <row r="51" spans="1:1" ht="16.5" customHeight="1" x14ac:dyDescent="0.2">
      <c r="A51" s="70" t="s">
        <v>1340</v>
      </c>
    </row>
    <row r="52" spans="1:1" x14ac:dyDescent="0.2">
      <c r="A52" s="70" t="s">
        <v>1341</v>
      </c>
    </row>
    <row r="53" spans="1:1" ht="16.5" customHeight="1" x14ac:dyDescent="0.2">
      <c r="A53" s="70" t="s">
        <v>1342</v>
      </c>
    </row>
    <row r="55" spans="1:1" x14ac:dyDescent="0.2">
      <c r="A55" s="71" t="s">
        <v>1282</v>
      </c>
    </row>
    <row r="56" spans="1:1" x14ac:dyDescent="0.2">
      <c r="A56" s="70" t="s">
        <v>1343</v>
      </c>
    </row>
    <row r="57" spans="1:1" ht="16.5" customHeight="1" x14ac:dyDescent="0.2">
      <c r="A57" s="70" t="s">
        <v>1344</v>
      </c>
    </row>
    <row r="58" spans="1:1" x14ac:dyDescent="0.2">
      <c r="A58" s="70" t="s">
        <v>1359</v>
      </c>
    </row>
    <row r="59" spans="1:1" ht="16.5" customHeight="1" x14ac:dyDescent="0.2">
      <c r="A59" s="70" t="s">
        <v>1360</v>
      </c>
    </row>
    <row r="61" spans="1:1" x14ac:dyDescent="0.2">
      <c r="A61" s="71" t="s">
        <v>1280</v>
      </c>
    </row>
    <row r="62" spans="1:1" x14ac:dyDescent="0.2">
      <c r="A62" s="70" t="s">
        <v>1345</v>
      </c>
    </row>
    <row r="63" spans="1:1" ht="16.5" customHeight="1" x14ac:dyDescent="0.2">
      <c r="A63" s="70" t="s">
        <v>1346</v>
      </c>
    </row>
    <row r="64" spans="1:1" x14ac:dyDescent="0.2">
      <c r="A64" s="70" t="s">
        <v>1347</v>
      </c>
    </row>
    <row r="65" spans="1:1" ht="16.5" customHeight="1" x14ac:dyDescent="0.2">
      <c r="A65" s="70" t="s">
        <v>1348</v>
      </c>
    </row>
    <row r="66" spans="1:1" ht="15" x14ac:dyDescent="0.25">
      <c r="A66"/>
    </row>
    <row r="67" spans="1:1" ht="18" x14ac:dyDescent="0.25">
      <c r="A67" s="68" t="s">
        <v>1270</v>
      </c>
    </row>
    <row r="68" spans="1:1" x14ac:dyDescent="0.2">
      <c r="A68" s="70" t="s">
        <v>1269</v>
      </c>
    </row>
    <row r="70" spans="1:1" ht="18" x14ac:dyDescent="0.25">
      <c r="A70" s="68" t="s">
        <v>1385</v>
      </c>
    </row>
    <row r="71" spans="1:1" x14ac:dyDescent="0.2">
      <c r="A71" s="70" t="s">
        <v>1386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O29" sqref="O29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1305</v>
      </c>
    </row>
    <row r="5" spans="12:12" x14ac:dyDescent="0.25">
      <c r="L5" t="s">
        <v>1333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Normal="100" zoomScaleSheetLayoutView="100" workbookViewId="0">
      <selection activeCell="M4" sqref="M4"/>
    </sheetView>
  </sheetViews>
  <sheetFormatPr baseColWidth="10" defaultRowHeight="15" x14ac:dyDescent="0.25"/>
  <sheetData>
    <row r="1" spans="12:13" ht="18.75" x14ac:dyDescent="0.4">
      <c r="L1" s="90" t="s">
        <v>1263</v>
      </c>
    </row>
    <row r="3" spans="12:13" ht="23.25" x14ac:dyDescent="0.35">
      <c r="L3" s="29" t="s">
        <v>1306</v>
      </c>
      <c r="M3">
        <v>2020</v>
      </c>
    </row>
    <row r="5" spans="12:13" x14ac:dyDescent="0.25">
      <c r="L5" t="s">
        <v>1333</v>
      </c>
    </row>
  </sheetData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1307</v>
      </c>
    </row>
    <row r="5" spans="12:12" x14ac:dyDescent="0.25">
      <c r="L5" t="s">
        <v>1333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90" t="s">
        <v>1263</v>
      </c>
    </row>
    <row r="3" spans="12:12" ht="23.25" x14ac:dyDescent="0.35">
      <c r="L3" s="29" t="s">
        <v>1308</v>
      </c>
    </row>
    <row r="5" spans="12:12" x14ac:dyDescent="0.25">
      <c r="L5" t="s">
        <v>1333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121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4" customWidth="1"/>
    <col min="18" max="18" width="20.7109375" style="34" customWidth="1"/>
  </cols>
  <sheetData>
    <row r="1" spans="1:18" ht="20.25" x14ac:dyDescent="0.4">
      <c r="B1" s="93" t="s">
        <v>1237</v>
      </c>
      <c r="C1" s="32"/>
      <c r="D1" s="32"/>
      <c r="E1" s="32"/>
      <c r="F1" s="32"/>
      <c r="G1" s="32"/>
      <c r="I1" s="32"/>
      <c r="J1" s="32"/>
      <c r="K1" s="62" t="s">
        <v>1263</v>
      </c>
      <c r="L1"/>
      <c r="M1" s="32"/>
      <c r="N1" s="32"/>
      <c r="O1" s="32"/>
      <c r="Q1" s="33"/>
      <c r="R1" s="57"/>
    </row>
    <row r="2" spans="1:18" x14ac:dyDescent="0.25">
      <c r="B2" s="51" t="s">
        <v>1238</v>
      </c>
      <c r="C2" s="34"/>
      <c r="D2" s="34"/>
      <c r="E2" s="34"/>
      <c r="G2" s="34"/>
      <c r="J2" s="34"/>
      <c r="K2" s="34"/>
      <c r="M2" s="34"/>
      <c r="N2" s="34"/>
      <c r="Q2" s="33"/>
      <c r="R2" s="57"/>
    </row>
    <row r="3" spans="1:18" ht="18.75" x14ac:dyDescent="0.4">
      <c r="B3" s="94" t="s">
        <v>1241</v>
      </c>
      <c r="C3" s="35"/>
      <c r="D3" s="35"/>
      <c r="E3" s="35"/>
      <c r="F3" s="35"/>
      <c r="G3" s="63"/>
      <c r="I3" s="63"/>
      <c r="J3" s="35"/>
      <c r="K3" s="62" t="s">
        <v>1268</v>
      </c>
      <c r="L3" s="35"/>
      <c r="M3" s="35"/>
      <c r="N3" s="35"/>
      <c r="O3" s="35"/>
      <c r="Q3" s="33"/>
      <c r="R3" s="57"/>
    </row>
    <row r="4" spans="1:18" ht="23.25" x14ac:dyDescent="0.35">
      <c r="B4" s="95" t="s">
        <v>2540</v>
      </c>
      <c r="C4" s="5"/>
      <c r="D4" s="5"/>
      <c r="E4" s="5"/>
      <c r="F4" s="5"/>
      <c r="G4" s="5"/>
      <c r="I4" s="5"/>
      <c r="J4" s="5"/>
      <c r="K4" s="121" t="s">
        <v>1326</v>
      </c>
      <c r="L4" s="5"/>
      <c r="M4" s="5"/>
      <c r="N4" s="5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Q5" s="33"/>
      <c r="R5" s="57"/>
    </row>
    <row r="6" spans="1:18" s="3" customFormat="1" ht="15" customHeight="1" x14ac:dyDescent="0.25">
      <c r="A6" s="150" t="s">
        <v>1236</v>
      </c>
      <c r="B6" s="150" t="s">
        <v>1228</v>
      </c>
      <c r="C6" s="157" t="s">
        <v>1250</v>
      </c>
      <c r="D6" s="151" t="s">
        <v>1231</v>
      </c>
      <c r="E6" s="151"/>
      <c r="F6" s="151"/>
      <c r="G6" s="152" t="s">
        <v>1232</v>
      </c>
      <c r="H6" s="152"/>
      <c r="I6" s="152"/>
      <c r="J6" s="155" t="s">
        <v>1233</v>
      </c>
      <c r="K6" s="155"/>
      <c r="L6" s="155"/>
      <c r="M6" s="156" t="s">
        <v>1234</v>
      </c>
      <c r="N6" s="156"/>
      <c r="O6" s="156"/>
      <c r="P6" s="146" t="s">
        <v>1264</v>
      </c>
      <c r="Q6" s="147"/>
      <c r="R6" s="148"/>
    </row>
    <row r="7" spans="1:18" s="3" customFormat="1" ht="44.25" customHeight="1" x14ac:dyDescent="0.25">
      <c r="A7" s="150"/>
      <c r="B7" s="150"/>
      <c r="C7" s="157"/>
      <c r="D7" s="8" t="s">
        <v>1251</v>
      </c>
      <c r="E7" s="9" t="s">
        <v>1235</v>
      </c>
      <c r="F7" s="10" t="s">
        <v>1265</v>
      </c>
      <c r="G7" s="11" t="s">
        <v>1252</v>
      </c>
      <c r="H7" s="12" t="s">
        <v>1235</v>
      </c>
      <c r="I7" s="13" t="s">
        <v>1265</v>
      </c>
      <c r="J7" s="46" t="s">
        <v>1252</v>
      </c>
      <c r="K7" s="47" t="s">
        <v>1235</v>
      </c>
      <c r="L7" s="48" t="s">
        <v>1265</v>
      </c>
      <c r="M7" s="15" t="s">
        <v>1251</v>
      </c>
      <c r="N7" s="16" t="s">
        <v>1235</v>
      </c>
      <c r="O7" s="17" t="s">
        <v>1265</v>
      </c>
      <c r="P7" s="30" t="s">
        <v>1255</v>
      </c>
      <c r="Q7" s="30" t="s">
        <v>1256</v>
      </c>
      <c r="R7" s="31" t="s">
        <v>1266</v>
      </c>
    </row>
    <row r="8" spans="1:18" x14ac:dyDescent="0.25">
      <c r="A8" s="1" t="s">
        <v>150</v>
      </c>
      <c r="B8" s="1" t="s">
        <v>1390</v>
      </c>
      <c r="C8" s="36">
        <v>1815551</v>
      </c>
      <c r="D8" s="43">
        <v>208</v>
      </c>
      <c r="E8" s="43">
        <f t="shared" ref="E8:E71" si="0">((D8/($C8/100000)))</f>
        <v>11.456577094226491</v>
      </c>
      <c r="F8" s="6">
        <f t="shared" ref="F8:F71" si="1">((D8/$C8)/(D$1212/$C$1212))</f>
        <v>3.071244339430335</v>
      </c>
      <c r="G8" s="44">
        <v>1254</v>
      </c>
      <c r="H8" s="44">
        <f t="shared" ref="H8:H71" si="2">((G8/($C8/100000)))</f>
        <v>69.069940750769334</v>
      </c>
      <c r="I8" s="14">
        <f t="shared" ref="I8:I71" si="3">((G8/$C8)/($G$1212/$C$1212))</f>
        <v>4.197349195123576</v>
      </c>
      <c r="J8" s="49">
        <v>1017</v>
      </c>
      <c r="K8" s="49">
        <f t="shared" ref="K8:K71" si="4">((J8/($C8/100000)))</f>
        <v>56.016052427059336</v>
      </c>
      <c r="L8" s="50">
        <f t="shared" ref="L8:L71" si="5">((J8/$C8)/($J$1212/$C$1212))</f>
        <v>3.7213658725045544</v>
      </c>
      <c r="M8" s="45">
        <v>2479</v>
      </c>
      <c r="N8" s="45">
        <f t="shared" ref="N8:N71" si="6">((M8/($C8/100000)))</f>
        <v>136.54257027205514</v>
      </c>
      <c r="O8" s="18">
        <f t="shared" ref="O8:O71" si="7">((M8/$C8)/($M$1212/$C$1212))</f>
        <v>3.8748195042151292</v>
      </c>
      <c r="P8" s="37">
        <f t="shared" ref="P8:P71" si="8">D8/M8*100</f>
        <v>8.3904800322710784</v>
      </c>
      <c r="Q8" s="37">
        <f t="shared" ref="Q8:Q71" si="9">P8/$P$1212</f>
        <v>0.7926161040764238</v>
      </c>
      <c r="R8" s="37">
        <f t="shared" ref="R8:R71" si="10">(Q8-1)*100</f>
        <v>-20.73838959235762</v>
      </c>
    </row>
    <row r="9" spans="1:18" x14ac:dyDescent="0.25">
      <c r="A9" s="1" t="s">
        <v>9</v>
      </c>
      <c r="B9" s="1" t="s">
        <v>1392</v>
      </c>
      <c r="C9" s="36">
        <v>1789531</v>
      </c>
      <c r="D9" s="43">
        <v>354</v>
      </c>
      <c r="E9" s="43">
        <f t="shared" si="0"/>
        <v>19.781719344342179</v>
      </c>
      <c r="F9" s="6">
        <f t="shared" si="1"/>
        <v>5.3030231508787669</v>
      </c>
      <c r="G9" s="44">
        <v>440</v>
      </c>
      <c r="H9" s="44">
        <f t="shared" si="2"/>
        <v>24.587447772628696</v>
      </c>
      <c r="I9" s="14">
        <f t="shared" si="3"/>
        <v>1.4941681286650954</v>
      </c>
      <c r="J9" s="49">
        <v>668</v>
      </c>
      <c r="K9" s="49">
        <f t="shared" si="4"/>
        <v>37.328216163899931</v>
      </c>
      <c r="L9" s="50">
        <f t="shared" si="5"/>
        <v>2.4798596776288848</v>
      </c>
      <c r="M9" s="45">
        <v>1462</v>
      </c>
      <c r="N9" s="45">
        <f t="shared" si="6"/>
        <v>81.69738328087081</v>
      </c>
      <c r="O9" s="18">
        <f t="shared" si="7"/>
        <v>2.3184169856281445</v>
      </c>
      <c r="P9" s="37">
        <f t="shared" si="8"/>
        <v>24.21340629274966</v>
      </c>
      <c r="Q9" s="37">
        <f t="shared" si="9"/>
        <v>2.2873465747327515</v>
      </c>
      <c r="R9" s="37">
        <f t="shared" si="10"/>
        <v>128.73465747327515</v>
      </c>
    </row>
    <row r="10" spans="1:18" x14ac:dyDescent="0.25">
      <c r="A10" s="1" t="s">
        <v>392</v>
      </c>
      <c r="B10" s="1" t="s">
        <v>1391</v>
      </c>
      <c r="C10" s="36">
        <v>1707754</v>
      </c>
      <c r="D10" s="43">
        <v>69</v>
      </c>
      <c r="E10" s="43">
        <f t="shared" si="0"/>
        <v>4.0403945767364622</v>
      </c>
      <c r="F10" s="6">
        <f t="shared" si="1"/>
        <v>1.0831366882801654</v>
      </c>
      <c r="G10" s="44">
        <v>513</v>
      </c>
      <c r="H10" s="44">
        <f t="shared" si="2"/>
        <v>30.039455331388481</v>
      </c>
      <c r="I10" s="14">
        <f t="shared" si="3"/>
        <v>1.8254841728056594</v>
      </c>
      <c r="J10" s="49">
        <v>401</v>
      </c>
      <c r="K10" s="49">
        <f t="shared" si="4"/>
        <v>23.481133699584369</v>
      </c>
      <c r="L10" s="50">
        <f t="shared" si="5"/>
        <v>1.5599437270438363</v>
      </c>
      <c r="M10" s="45">
        <v>983</v>
      </c>
      <c r="N10" s="45">
        <f t="shared" si="6"/>
        <v>57.560983607709311</v>
      </c>
      <c r="O10" s="18">
        <f t="shared" si="7"/>
        <v>1.6334716822787574</v>
      </c>
      <c r="P10" s="37">
        <f t="shared" si="8"/>
        <v>7.0193285859613432</v>
      </c>
      <c r="Q10" s="37">
        <f t="shared" si="9"/>
        <v>0.66308874529685591</v>
      </c>
      <c r="R10" s="37">
        <f t="shared" si="10"/>
        <v>-33.691125470314411</v>
      </c>
    </row>
    <row r="11" spans="1:18" x14ac:dyDescent="0.25">
      <c r="A11" s="1" t="s">
        <v>760</v>
      </c>
      <c r="B11" s="1" t="s">
        <v>1393</v>
      </c>
      <c r="C11" s="36">
        <v>1698509</v>
      </c>
      <c r="D11" s="43">
        <v>80</v>
      </c>
      <c r="E11" s="43">
        <f t="shared" si="0"/>
        <v>4.7100133116751222</v>
      </c>
      <c r="F11" s="6">
        <f t="shared" si="1"/>
        <v>1.26264604193286</v>
      </c>
      <c r="G11" s="44">
        <v>354</v>
      </c>
      <c r="H11" s="44">
        <f t="shared" si="2"/>
        <v>20.841808904162416</v>
      </c>
      <c r="I11" s="14">
        <f t="shared" si="3"/>
        <v>1.2665473414038089</v>
      </c>
      <c r="J11" s="49">
        <v>279</v>
      </c>
      <c r="K11" s="49">
        <f t="shared" si="4"/>
        <v>16.42617142446699</v>
      </c>
      <c r="L11" s="50">
        <f t="shared" si="5"/>
        <v>1.0912549368686384</v>
      </c>
      <c r="M11" s="45">
        <v>713</v>
      </c>
      <c r="N11" s="45">
        <f t="shared" si="6"/>
        <v>41.977993640304526</v>
      </c>
      <c r="O11" s="18">
        <f t="shared" si="7"/>
        <v>1.19125594443684</v>
      </c>
      <c r="P11" s="37">
        <f t="shared" si="8"/>
        <v>11.220196353436185</v>
      </c>
      <c r="Q11" s="37">
        <f t="shared" si="9"/>
        <v>1.0599284291754527</v>
      </c>
      <c r="R11" s="37">
        <f t="shared" si="10"/>
        <v>5.9928429175452713</v>
      </c>
    </row>
    <row r="12" spans="1:18" x14ac:dyDescent="0.25">
      <c r="A12" s="1" t="s">
        <v>198</v>
      </c>
      <c r="B12" s="1" t="s">
        <v>1395</v>
      </c>
      <c r="C12" s="36">
        <v>1679610</v>
      </c>
      <c r="D12" s="43">
        <v>6</v>
      </c>
      <c r="E12" s="43">
        <f t="shared" si="0"/>
        <v>0.35722578455712933</v>
      </c>
      <c r="F12" s="6">
        <f t="shared" si="1"/>
        <v>9.5764001734212414E-2</v>
      </c>
      <c r="G12" s="44">
        <v>140</v>
      </c>
      <c r="H12" s="44">
        <f t="shared" si="2"/>
        <v>8.3352683063330186</v>
      </c>
      <c r="I12" s="14">
        <f t="shared" si="3"/>
        <v>0.50653050135034694</v>
      </c>
      <c r="J12" s="49">
        <v>101</v>
      </c>
      <c r="K12" s="49">
        <f t="shared" si="4"/>
        <v>6.0133007067116777</v>
      </c>
      <c r="L12" s="50">
        <f t="shared" si="5"/>
        <v>0.39948713023294902</v>
      </c>
      <c r="M12" s="45">
        <v>247</v>
      </c>
      <c r="N12" s="45">
        <f t="shared" si="6"/>
        <v>14.705794797601826</v>
      </c>
      <c r="O12" s="18">
        <f t="shared" si="7"/>
        <v>0.41732260051351139</v>
      </c>
      <c r="P12" s="37">
        <f t="shared" si="8"/>
        <v>2.42914979757085</v>
      </c>
      <c r="Q12" s="37">
        <f t="shared" si="9"/>
        <v>0.22947235931237786</v>
      </c>
      <c r="R12" s="37">
        <f t="shared" si="10"/>
        <v>-77.052764068762215</v>
      </c>
    </row>
    <row r="13" spans="1:18" x14ac:dyDescent="0.25">
      <c r="A13" s="1" t="s">
        <v>333</v>
      </c>
      <c r="B13" s="1" t="s">
        <v>1394</v>
      </c>
      <c r="C13" s="36">
        <v>1503505</v>
      </c>
      <c r="D13" s="43">
        <v>25</v>
      </c>
      <c r="E13" s="43">
        <f t="shared" si="0"/>
        <v>1.6627813010266013</v>
      </c>
      <c r="F13" s="6">
        <f t="shared" si="1"/>
        <v>0.44575335342194988</v>
      </c>
      <c r="G13" s="44">
        <v>109</v>
      </c>
      <c r="H13" s="44">
        <f t="shared" si="2"/>
        <v>7.2497264724759809</v>
      </c>
      <c r="I13" s="14">
        <f t="shared" si="3"/>
        <v>0.44056261295944726</v>
      </c>
      <c r="J13" s="49">
        <v>87</v>
      </c>
      <c r="K13" s="49">
        <f t="shared" si="4"/>
        <v>5.7864789275725723</v>
      </c>
      <c r="L13" s="50">
        <f t="shared" si="5"/>
        <v>0.38441847059956719</v>
      </c>
      <c r="M13" s="45">
        <v>221</v>
      </c>
      <c r="N13" s="45">
        <f t="shared" si="6"/>
        <v>14.698986701075155</v>
      </c>
      <c r="O13" s="18">
        <f t="shared" si="7"/>
        <v>0.4171293996300392</v>
      </c>
      <c r="P13" s="37">
        <f t="shared" si="8"/>
        <v>11.312217194570136</v>
      </c>
      <c r="Q13" s="37">
        <f t="shared" si="9"/>
        <v>1.0686212811115636</v>
      </c>
      <c r="R13" s="37">
        <f t="shared" si="10"/>
        <v>6.8621281111563626</v>
      </c>
    </row>
    <row r="14" spans="1:18" x14ac:dyDescent="0.25">
      <c r="A14" s="1" t="s">
        <v>135</v>
      </c>
      <c r="B14" s="1" t="s">
        <v>1396</v>
      </c>
      <c r="C14" s="36">
        <v>1464930</v>
      </c>
      <c r="D14" s="43">
        <v>145</v>
      </c>
      <c r="E14" s="43">
        <f t="shared" si="0"/>
        <v>9.8980838674885483</v>
      </c>
      <c r="F14" s="6">
        <f t="shared" si="1"/>
        <v>2.6534482157459256</v>
      </c>
      <c r="G14" s="44">
        <v>221</v>
      </c>
      <c r="H14" s="44">
        <f t="shared" si="2"/>
        <v>15.086045066999787</v>
      </c>
      <c r="I14" s="14">
        <f t="shared" si="3"/>
        <v>0.91677216501541969</v>
      </c>
      <c r="J14" s="49">
        <v>176</v>
      </c>
      <c r="K14" s="49">
        <f t="shared" si="4"/>
        <v>12.014225935710238</v>
      </c>
      <c r="L14" s="50">
        <f t="shared" si="5"/>
        <v>0.79815210898570421</v>
      </c>
      <c r="M14" s="45">
        <v>542</v>
      </c>
      <c r="N14" s="45">
        <f t="shared" si="6"/>
        <v>36.998354870198575</v>
      </c>
      <c r="O14" s="18">
        <f t="shared" si="7"/>
        <v>1.0499432286156309</v>
      </c>
      <c r="P14" s="37">
        <f t="shared" si="8"/>
        <v>26.752767527675275</v>
      </c>
      <c r="Q14" s="37">
        <f t="shared" si="9"/>
        <v>2.5272301810494504</v>
      </c>
      <c r="R14" s="37">
        <f t="shared" si="10"/>
        <v>152.72301810494503</v>
      </c>
    </row>
    <row r="15" spans="1:18" x14ac:dyDescent="0.25">
      <c r="A15" s="1" t="s">
        <v>359</v>
      </c>
      <c r="B15" s="1" t="s">
        <v>1397</v>
      </c>
      <c r="C15" s="36">
        <v>1433360</v>
      </c>
      <c r="D15" s="43">
        <v>2</v>
      </c>
      <c r="E15" s="43">
        <f t="shared" si="0"/>
        <v>0.13953228777139029</v>
      </c>
      <c r="F15" s="6">
        <f t="shared" si="1"/>
        <v>3.740539128406925E-2</v>
      </c>
      <c r="G15" s="44">
        <v>32</v>
      </c>
      <c r="H15" s="44">
        <f t="shared" si="2"/>
        <v>2.2325166043422446</v>
      </c>
      <c r="I15" s="14">
        <f t="shared" si="3"/>
        <v>0.13566902867556849</v>
      </c>
      <c r="J15" s="49">
        <v>73</v>
      </c>
      <c r="K15" s="49">
        <f t="shared" si="4"/>
        <v>5.0929285036557461</v>
      </c>
      <c r="L15" s="50">
        <f t="shared" si="5"/>
        <v>0.33834319812680763</v>
      </c>
      <c r="M15" s="45">
        <v>107</v>
      </c>
      <c r="N15" s="45">
        <f t="shared" si="6"/>
        <v>7.464977395769381</v>
      </c>
      <c r="O15" s="18">
        <f t="shared" si="7"/>
        <v>0.21184191826783089</v>
      </c>
      <c r="P15" s="37">
        <f t="shared" si="8"/>
        <v>1.8691588785046727</v>
      </c>
      <c r="Q15" s="37">
        <f t="shared" si="9"/>
        <v>0.17657218925282656</v>
      </c>
      <c r="R15" s="37">
        <f t="shared" si="10"/>
        <v>-82.342781074717337</v>
      </c>
    </row>
    <row r="16" spans="1:18" x14ac:dyDescent="0.25">
      <c r="A16" s="1" t="s">
        <v>148</v>
      </c>
      <c r="B16" s="1" t="s">
        <v>1398</v>
      </c>
      <c r="C16" s="36">
        <v>1176967</v>
      </c>
      <c r="D16" s="43">
        <v>215</v>
      </c>
      <c r="E16" s="43">
        <f t="shared" si="0"/>
        <v>18.267292116091614</v>
      </c>
      <c r="F16" s="6">
        <f t="shared" si="1"/>
        <v>4.8970401060313087</v>
      </c>
      <c r="G16" s="44">
        <v>731</v>
      </c>
      <c r="H16" s="44">
        <f t="shared" si="2"/>
        <v>62.108793194711495</v>
      </c>
      <c r="I16" s="14">
        <f t="shared" si="3"/>
        <v>3.7743233929589732</v>
      </c>
      <c r="J16" s="49">
        <v>665</v>
      </c>
      <c r="K16" s="49">
        <f t="shared" si="4"/>
        <v>56.501159335818251</v>
      </c>
      <c r="L16" s="50">
        <f t="shared" si="5"/>
        <v>3.7535934254389978</v>
      </c>
      <c r="M16" s="45">
        <v>1611</v>
      </c>
      <c r="N16" s="45">
        <f t="shared" si="6"/>
        <v>136.87724464662136</v>
      </c>
      <c r="O16" s="18">
        <f t="shared" si="7"/>
        <v>3.8843169290222521</v>
      </c>
      <c r="P16" s="37">
        <f t="shared" si="8"/>
        <v>13.345747982619491</v>
      </c>
      <c r="Q16" s="37">
        <f t="shared" si="9"/>
        <v>1.2607210471015753</v>
      </c>
      <c r="R16" s="37">
        <f t="shared" si="10"/>
        <v>26.072104710157529</v>
      </c>
    </row>
    <row r="17" spans="1:18" x14ac:dyDescent="0.25">
      <c r="A17" s="1" t="s">
        <v>414</v>
      </c>
      <c r="B17" s="1" t="s">
        <v>1400</v>
      </c>
      <c r="C17" s="36">
        <v>1135786</v>
      </c>
      <c r="D17" s="43">
        <v>85</v>
      </c>
      <c r="E17" s="43">
        <f t="shared" si="0"/>
        <v>7.4838041673343394</v>
      </c>
      <c r="F17" s="6">
        <f t="shared" si="1"/>
        <v>2.0062354573525947</v>
      </c>
      <c r="G17" s="44">
        <v>519</v>
      </c>
      <c r="H17" s="44">
        <f t="shared" si="2"/>
        <v>45.695227798194374</v>
      </c>
      <c r="I17" s="14">
        <f t="shared" si="3"/>
        <v>2.7768784153416739</v>
      </c>
      <c r="J17" s="49">
        <v>399</v>
      </c>
      <c r="K17" s="49">
        <f t="shared" si="4"/>
        <v>35.129857209016485</v>
      </c>
      <c r="L17" s="50">
        <f t="shared" si="5"/>
        <v>2.3338140775596781</v>
      </c>
      <c r="M17" s="45">
        <v>1003</v>
      </c>
      <c r="N17" s="45">
        <f t="shared" si="6"/>
        <v>88.3088891745452</v>
      </c>
      <c r="O17" s="18">
        <f t="shared" si="7"/>
        <v>2.5060389993195473</v>
      </c>
      <c r="P17" s="37">
        <f t="shared" si="8"/>
        <v>8.4745762711864394</v>
      </c>
      <c r="Q17" s="37">
        <f t="shared" si="9"/>
        <v>0.80056034957849331</v>
      </c>
      <c r="R17" s="37">
        <f t="shared" si="10"/>
        <v>-19.943965042150669</v>
      </c>
    </row>
    <row r="18" spans="1:18" x14ac:dyDescent="0.25">
      <c r="A18" s="1" t="s">
        <v>601</v>
      </c>
      <c r="B18" s="1" t="s">
        <v>1399</v>
      </c>
      <c r="C18" s="36">
        <v>1124835</v>
      </c>
      <c r="D18" s="43">
        <v>14</v>
      </c>
      <c r="E18" s="43">
        <f t="shared" si="0"/>
        <v>1.2446269897362725</v>
      </c>
      <c r="F18" s="6">
        <f t="shared" si="1"/>
        <v>0.33365581757016322</v>
      </c>
      <c r="G18" s="44">
        <v>56</v>
      </c>
      <c r="H18" s="44">
        <f t="shared" si="2"/>
        <v>4.97850795894509</v>
      </c>
      <c r="I18" s="14">
        <f t="shared" si="3"/>
        <v>0.30254168669113474</v>
      </c>
      <c r="J18" s="49">
        <v>95</v>
      </c>
      <c r="K18" s="49">
        <f t="shared" si="4"/>
        <v>8.4456831446389913</v>
      </c>
      <c r="L18" s="50">
        <f t="shared" si="5"/>
        <v>0.56107982734720596</v>
      </c>
      <c r="M18" s="45">
        <v>165</v>
      </c>
      <c r="N18" s="45">
        <f t="shared" si="6"/>
        <v>14.668818093320354</v>
      </c>
      <c r="O18" s="18">
        <f t="shared" si="7"/>
        <v>0.41627327168759315</v>
      </c>
      <c r="P18" s="37">
        <f t="shared" si="8"/>
        <v>8.4848484848484862</v>
      </c>
      <c r="Q18" s="37">
        <f t="shared" si="9"/>
        <v>0.80153072575980078</v>
      </c>
      <c r="R18" s="37">
        <f t="shared" si="10"/>
        <v>-19.846927424019924</v>
      </c>
    </row>
    <row r="19" spans="1:18" x14ac:dyDescent="0.25">
      <c r="A19" s="1" t="s">
        <v>823</v>
      </c>
      <c r="B19" s="1" t="s">
        <v>1407</v>
      </c>
      <c r="C19" s="36">
        <v>976939</v>
      </c>
      <c r="D19" s="43">
        <v>19</v>
      </c>
      <c r="E19" s="43">
        <f t="shared" si="0"/>
        <v>1.9448501902370567</v>
      </c>
      <c r="F19" s="6">
        <f t="shared" si="1"/>
        <v>0.5213695232597616</v>
      </c>
      <c r="G19" s="44">
        <v>141</v>
      </c>
      <c r="H19" s="44">
        <f t="shared" si="2"/>
        <v>14.432835622285527</v>
      </c>
      <c r="I19" s="14">
        <f t="shared" si="3"/>
        <v>0.87707692122026726</v>
      </c>
      <c r="J19" s="49">
        <v>91</v>
      </c>
      <c r="K19" s="49">
        <f t="shared" si="4"/>
        <v>9.3148088058722198</v>
      </c>
      <c r="L19" s="50">
        <f t="shared" si="5"/>
        <v>0.61881925086054335</v>
      </c>
      <c r="M19" s="45">
        <v>251</v>
      </c>
      <c r="N19" s="45">
        <f t="shared" si="6"/>
        <v>25.692494618394804</v>
      </c>
      <c r="O19" s="18">
        <f t="shared" si="7"/>
        <v>0.72910433032673871</v>
      </c>
      <c r="P19" s="37">
        <f t="shared" si="8"/>
        <v>7.569721115537849</v>
      </c>
      <c r="Q19" s="37">
        <f t="shared" si="9"/>
        <v>0.71508219273106866</v>
      </c>
      <c r="R19" s="37">
        <f t="shared" si="10"/>
        <v>-28.491780726893133</v>
      </c>
    </row>
    <row r="20" spans="1:18" x14ac:dyDescent="0.25">
      <c r="A20" s="1" t="s">
        <v>1136</v>
      </c>
      <c r="B20" s="1" t="s">
        <v>1404</v>
      </c>
      <c r="C20" s="36">
        <v>963861</v>
      </c>
      <c r="D20" s="43">
        <v>31</v>
      </c>
      <c r="E20" s="43">
        <f t="shared" si="0"/>
        <v>3.2162313860608531</v>
      </c>
      <c r="F20" s="6">
        <f t="shared" si="1"/>
        <v>0.86219752701838681</v>
      </c>
      <c r="G20" s="44">
        <v>241</v>
      </c>
      <c r="H20" s="44">
        <f t="shared" si="2"/>
        <v>25.003605291634376</v>
      </c>
      <c r="I20" s="14">
        <f t="shared" si="3"/>
        <v>1.5194578336866487</v>
      </c>
      <c r="J20" s="49">
        <v>332</v>
      </c>
      <c r="K20" s="49">
        <f t="shared" si="4"/>
        <v>34.444800650716232</v>
      </c>
      <c r="L20" s="50">
        <f t="shared" si="5"/>
        <v>2.2883030858646887</v>
      </c>
      <c r="M20" s="45">
        <v>604</v>
      </c>
      <c r="N20" s="45">
        <f t="shared" si="6"/>
        <v>62.664637328411466</v>
      </c>
      <c r="O20" s="18">
        <f t="shared" si="7"/>
        <v>1.7783037074877051</v>
      </c>
      <c r="P20" s="37">
        <f t="shared" si="8"/>
        <v>5.1324503311258276</v>
      </c>
      <c r="Q20" s="37">
        <f t="shared" si="9"/>
        <v>0.48484267529108094</v>
      </c>
      <c r="R20" s="37">
        <f t="shared" si="10"/>
        <v>-51.515732470891905</v>
      </c>
    </row>
    <row r="21" spans="1:18" x14ac:dyDescent="0.25">
      <c r="A21" s="1" t="s">
        <v>874</v>
      </c>
      <c r="B21" s="1" t="s">
        <v>1402</v>
      </c>
      <c r="C21" s="36">
        <v>962871</v>
      </c>
      <c r="D21" s="43">
        <v>167</v>
      </c>
      <c r="E21" s="43">
        <f t="shared" si="0"/>
        <v>17.343964040873598</v>
      </c>
      <c r="F21" s="6">
        <f t="shared" si="1"/>
        <v>4.6495171241557252</v>
      </c>
      <c r="G21" s="44">
        <v>353</v>
      </c>
      <c r="H21" s="44">
        <f t="shared" si="2"/>
        <v>36.661193451666939</v>
      </c>
      <c r="I21" s="14">
        <f t="shared" si="3"/>
        <v>2.2278842164043695</v>
      </c>
      <c r="J21" s="49">
        <v>545</v>
      </c>
      <c r="K21" s="49">
        <f t="shared" si="4"/>
        <v>56.601559295066522</v>
      </c>
      <c r="L21" s="50">
        <f t="shared" si="5"/>
        <v>3.7602633881685898</v>
      </c>
      <c r="M21" s="45">
        <v>1065</v>
      </c>
      <c r="N21" s="45">
        <f t="shared" si="6"/>
        <v>110.60671678760707</v>
      </c>
      <c r="O21" s="18">
        <f t="shared" si="7"/>
        <v>3.1388091102422462</v>
      </c>
      <c r="P21" s="37">
        <f t="shared" si="8"/>
        <v>15.68075117370892</v>
      </c>
      <c r="Q21" s="37">
        <f t="shared" si="9"/>
        <v>1.4812997416707785</v>
      </c>
      <c r="R21" s="37">
        <f t="shared" si="10"/>
        <v>48.129974167077847</v>
      </c>
    </row>
    <row r="22" spans="1:18" x14ac:dyDescent="0.25">
      <c r="A22" s="1" t="s">
        <v>1408</v>
      </c>
      <c r="B22" s="1" t="s">
        <v>1409</v>
      </c>
      <c r="C22" s="36">
        <v>961977</v>
      </c>
      <c r="D22" s="43">
        <v>16</v>
      </c>
      <c r="E22" s="43">
        <f t="shared" si="0"/>
        <v>1.6632414288491304</v>
      </c>
      <c r="F22" s="6">
        <f t="shared" si="1"/>
        <v>0.44587670308902194</v>
      </c>
      <c r="G22" s="44">
        <v>137</v>
      </c>
      <c r="H22" s="44">
        <f t="shared" si="2"/>
        <v>14.241504734520678</v>
      </c>
      <c r="I22" s="14">
        <f t="shared" si="3"/>
        <v>0.86544982933293102</v>
      </c>
      <c r="J22" s="49">
        <v>210</v>
      </c>
      <c r="K22" s="49">
        <f t="shared" si="4"/>
        <v>21.830043753644837</v>
      </c>
      <c r="L22" s="50">
        <f t="shared" si="5"/>
        <v>1.4502553518186185</v>
      </c>
      <c r="M22" s="45">
        <v>363</v>
      </c>
      <c r="N22" s="45">
        <f t="shared" si="6"/>
        <v>37.734789917014645</v>
      </c>
      <c r="O22" s="18">
        <f t="shared" si="7"/>
        <v>1.0708418602826995</v>
      </c>
      <c r="P22" s="37">
        <f t="shared" si="8"/>
        <v>4.4077134986225897</v>
      </c>
      <c r="Q22" s="37">
        <f t="shared" si="9"/>
        <v>0.41637959779729905</v>
      </c>
      <c r="R22" s="37">
        <f t="shared" si="10"/>
        <v>-58.362040220270096</v>
      </c>
    </row>
    <row r="23" spans="1:18" x14ac:dyDescent="0.25">
      <c r="A23" s="1" t="s">
        <v>126</v>
      </c>
      <c r="B23" s="1" t="s">
        <v>1406</v>
      </c>
      <c r="C23" s="36">
        <v>949395</v>
      </c>
      <c r="D23" s="43">
        <v>30</v>
      </c>
      <c r="E23" s="43">
        <f t="shared" si="0"/>
        <v>3.1599070987312974</v>
      </c>
      <c r="F23" s="6">
        <f t="shared" si="1"/>
        <v>0.84709828339521753</v>
      </c>
      <c r="G23" s="44">
        <v>121</v>
      </c>
      <c r="H23" s="44">
        <f t="shared" si="2"/>
        <v>12.744958631549565</v>
      </c>
      <c r="I23" s="14">
        <f t="shared" si="3"/>
        <v>0.77450539659572526</v>
      </c>
      <c r="J23" s="49">
        <v>96</v>
      </c>
      <c r="K23" s="49">
        <f t="shared" si="4"/>
        <v>10.111702715940151</v>
      </c>
      <c r="L23" s="50">
        <f t="shared" si="5"/>
        <v>0.67176003608983192</v>
      </c>
      <c r="M23" s="45">
        <v>247</v>
      </c>
      <c r="N23" s="45">
        <f t="shared" si="6"/>
        <v>26.016568446221015</v>
      </c>
      <c r="O23" s="18">
        <f t="shared" si="7"/>
        <v>0.73830093169702693</v>
      </c>
      <c r="P23" s="37">
        <f t="shared" si="8"/>
        <v>12.145748987854251</v>
      </c>
      <c r="Q23" s="37">
        <f t="shared" si="9"/>
        <v>1.1473617965618894</v>
      </c>
      <c r="R23" s="37">
        <f t="shared" si="10"/>
        <v>14.736179656188941</v>
      </c>
    </row>
    <row r="24" spans="1:18" x14ac:dyDescent="0.25">
      <c r="A24" s="1" t="s">
        <v>457</v>
      </c>
      <c r="B24" s="1" t="s">
        <v>1405</v>
      </c>
      <c r="C24" s="36">
        <v>948950</v>
      </c>
      <c r="D24" s="43">
        <v>15</v>
      </c>
      <c r="E24" s="43">
        <f t="shared" si="0"/>
        <v>1.5806944517624744</v>
      </c>
      <c r="F24" s="6">
        <f t="shared" si="1"/>
        <v>0.42374776055851343</v>
      </c>
      <c r="G24" s="44">
        <v>183</v>
      </c>
      <c r="H24" s="44">
        <f t="shared" si="2"/>
        <v>19.284472311502189</v>
      </c>
      <c r="I24" s="14">
        <f t="shared" si="3"/>
        <v>1.171908697984007</v>
      </c>
      <c r="J24" s="49">
        <v>96</v>
      </c>
      <c r="K24" s="49">
        <f t="shared" si="4"/>
        <v>10.116444491279836</v>
      </c>
      <c r="L24" s="50">
        <f t="shared" si="5"/>
        <v>0.67207505080721419</v>
      </c>
      <c r="M24" s="45">
        <v>294</v>
      </c>
      <c r="N24" s="45">
        <f t="shared" si="6"/>
        <v>30.981611254544497</v>
      </c>
      <c r="O24" s="18">
        <f t="shared" si="7"/>
        <v>0.87919944177064513</v>
      </c>
      <c r="P24" s="37">
        <f t="shared" si="8"/>
        <v>5.1020408163265305</v>
      </c>
      <c r="Q24" s="37">
        <f t="shared" si="9"/>
        <v>0.48197000637888887</v>
      </c>
      <c r="R24" s="37">
        <f t="shared" si="10"/>
        <v>-51.802999362111116</v>
      </c>
    </row>
    <row r="25" spans="1:18" x14ac:dyDescent="0.25">
      <c r="A25" s="1" t="s">
        <v>896</v>
      </c>
      <c r="B25" s="1" t="s">
        <v>1411</v>
      </c>
      <c r="C25" s="36">
        <v>946054</v>
      </c>
      <c r="D25" s="43">
        <v>8</v>
      </c>
      <c r="E25" s="43">
        <f t="shared" si="0"/>
        <v>0.84561769201335235</v>
      </c>
      <c r="F25" s="6">
        <f t="shared" si="1"/>
        <v>0.22669061872127175</v>
      </c>
      <c r="G25" s="44">
        <v>176</v>
      </c>
      <c r="H25" s="44">
        <f t="shared" si="2"/>
        <v>18.603589224293749</v>
      </c>
      <c r="I25" s="14">
        <f t="shared" si="3"/>
        <v>1.1305317393967687</v>
      </c>
      <c r="J25" s="49">
        <v>75</v>
      </c>
      <c r="K25" s="49">
        <f t="shared" si="4"/>
        <v>7.9276658626251777</v>
      </c>
      <c r="L25" s="50">
        <f t="shared" si="5"/>
        <v>0.52666590935175372</v>
      </c>
      <c r="M25" s="45">
        <v>259</v>
      </c>
      <c r="N25" s="45">
        <f t="shared" si="6"/>
        <v>27.376872778932281</v>
      </c>
      <c r="O25" s="18">
        <f t="shared" si="7"/>
        <v>0.77690379195925763</v>
      </c>
      <c r="P25" s="37">
        <f t="shared" si="8"/>
        <v>3.0888030888030888</v>
      </c>
      <c r="Q25" s="37">
        <f t="shared" si="9"/>
        <v>0.29178724710505705</v>
      </c>
      <c r="R25" s="37">
        <f t="shared" si="10"/>
        <v>-70.821275289494295</v>
      </c>
    </row>
    <row r="26" spans="1:18" x14ac:dyDescent="0.25">
      <c r="A26" s="1" t="s">
        <v>413</v>
      </c>
      <c r="B26" s="1" t="s">
        <v>1403</v>
      </c>
      <c r="C26" s="36">
        <v>910187</v>
      </c>
      <c r="D26" s="43">
        <v>33</v>
      </c>
      <c r="E26" s="43">
        <f t="shared" si="0"/>
        <v>3.6256285796215502</v>
      </c>
      <c r="F26" s="6">
        <f t="shared" si="1"/>
        <v>0.97194748138613585</v>
      </c>
      <c r="G26" s="44">
        <v>347</v>
      </c>
      <c r="H26" s="44">
        <f t="shared" si="2"/>
        <v>38.12403385238418</v>
      </c>
      <c r="I26" s="14">
        <f t="shared" si="3"/>
        <v>2.3167803687943129</v>
      </c>
      <c r="J26" s="49">
        <v>232</v>
      </c>
      <c r="K26" s="49">
        <f t="shared" si="4"/>
        <v>25.489267590066657</v>
      </c>
      <c r="L26" s="50">
        <f t="shared" si="5"/>
        <v>1.6933519306510338</v>
      </c>
      <c r="M26" s="45">
        <v>612</v>
      </c>
      <c r="N26" s="45">
        <f t="shared" si="6"/>
        <v>67.238930022072381</v>
      </c>
      <c r="O26" s="18">
        <f t="shared" si="7"/>
        <v>1.9081134694694131</v>
      </c>
      <c r="P26" s="37">
        <f t="shared" si="8"/>
        <v>5.3921568627450984</v>
      </c>
      <c r="Q26" s="37">
        <f t="shared" si="9"/>
        <v>0.50937614399651199</v>
      </c>
      <c r="R26" s="37">
        <f t="shared" si="10"/>
        <v>-49.062385600348804</v>
      </c>
    </row>
    <row r="27" spans="1:18" x14ac:dyDescent="0.25">
      <c r="A27" s="1" t="s">
        <v>852</v>
      </c>
      <c r="B27" s="1" t="s">
        <v>1412</v>
      </c>
      <c r="C27" s="36">
        <v>870578</v>
      </c>
      <c r="D27" s="43">
        <v>8</v>
      </c>
      <c r="E27" s="43">
        <f t="shared" si="0"/>
        <v>0.91892972255214345</v>
      </c>
      <c r="F27" s="6">
        <f t="shared" si="1"/>
        <v>0.24634388487158418</v>
      </c>
      <c r="G27" s="44">
        <v>89</v>
      </c>
      <c r="H27" s="44">
        <f t="shared" si="2"/>
        <v>10.223093163392596</v>
      </c>
      <c r="I27" s="14">
        <f t="shared" si="3"/>
        <v>0.62125276776875338</v>
      </c>
      <c r="J27" s="49">
        <v>82</v>
      </c>
      <c r="K27" s="49">
        <f t="shared" si="4"/>
        <v>9.41902965615947</v>
      </c>
      <c r="L27" s="50">
        <f t="shared" si="5"/>
        <v>0.62574305035475819</v>
      </c>
      <c r="M27" s="45">
        <v>179</v>
      </c>
      <c r="N27" s="45">
        <f t="shared" si="6"/>
        <v>20.561052542104211</v>
      </c>
      <c r="O27" s="18">
        <f t="shared" si="7"/>
        <v>0.58348372422313211</v>
      </c>
      <c r="P27" s="37">
        <f t="shared" si="8"/>
        <v>4.4692737430167595</v>
      </c>
      <c r="Q27" s="37">
        <f t="shared" si="9"/>
        <v>0.42219495530843448</v>
      </c>
      <c r="R27" s="37">
        <f t="shared" si="10"/>
        <v>-57.780504469156547</v>
      </c>
    </row>
    <row r="28" spans="1:18" x14ac:dyDescent="0.25">
      <c r="A28" s="1" t="s">
        <v>48</v>
      </c>
      <c r="B28" s="1" t="s">
        <v>1415</v>
      </c>
      <c r="C28" s="36">
        <v>869184</v>
      </c>
      <c r="D28" s="43">
        <v>4</v>
      </c>
      <c r="E28" s="43">
        <f t="shared" si="0"/>
        <v>0.46020175244827338</v>
      </c>
      <c r="F28" s="6">
        <f t="shared" si="1"/>
        <v>0.1233694859798006</v>
      </c>
      <c r="G28" s="44">
        <v>31</v>
      </c>
      <c r="H28" s="44">
        <f t="shared" si="2"/>
        <v>3.5665635814741186</v>
      </c>
      <c r="I28" s="14">
        <f t="shared" si="3"/>
        <v>0.21673846271383554</v>
      </c>
      <c r="J28" s="49">
        <v>42</v>
      </c>
      <c r="K28" s="49">
        <f t="shared" si="4"/>
        <v>4.8321184007068707</v>
      </c>
      <c r="L28" s="50">
        <f t="shared" si="5"/>
        <v>0.32101656095289816</v>
      </c>
      <c r="M28" s="45">
        <v>77</v>
      </c>
      <c r="N28" s="45">
        <f t="shared" si="6"/>
        <v>8.8588837346292628</v>
      </c>
      <c r="O28" s="18">
        <f t="shared" si="7"/>
        <v>0.25139833981535148</v>
      </c>
      <c r="P28" s="37">
        <f t="shared" si="8"/>
        <v>5.1948051948051948</v>
      </c>
      <c r="Q28" s="37">
        <f t="shared" si="9"/>
        <v>0.49073309740395959</v>
      </c>
      <c r="R28" s="37">
        <f t="shared" si="10"/>
        <v>-50.926690259604037</v>
      </c>
    </row>
    <row r="29" spans="1:18" x14ac:dyDescent="0.25">
      <c r="A29" s="1" t="s">
        <v>832</v>
      </c>
      <c r="B29" s="1" t="s">
        <v>1418</v>
      </c>
      <c r="C29" s="36">
        <v>844698</v>
      </c>
      <c r="D29" s="43">
        <v>181</v>
      </c>
      <c r="E29" s="43">
        <f t="shared" si="0"/>
        <v>21.427776554460884</v>
      </c>
      <c r="F29" s="6">
        <f t="shared" si="1"/>
        <v>5.7442931608805541</v>
      </c>
      <c r="G29" s="44">
        <v>315</v>
      </c>
      <c r="H29" s="44">
        <f t="shared" si="2"/>
        <v>37.291434335111482</v>
      </c>
      <c r="I29" s="14">
        <f t="shared" si="3"/>
        <v>2.2661836710746051</v>
      </c>
      <c r="J29" s="49">
        <v>433</v>
      </c>
      <c r="K29" s="49">
        <f t="shared" si="4"/>
        <v>51.260924022550071</v>
      </c>
      <c r="L29" s="50">
        <f t="shared" si="5"/>
        <v>3.4054640586993083</v>
      </c>
      <c r="M29" s="45">
        <v>929</v>
      </c>
      <c r="N29" s="45">
        <f t="shared" si="6"/>
        <v>109.98013491212244</v>
      </c>
      <c r="O29" s="18">
        <f t="shared" si="7"/>
        <v>3.1210279034927466</v>
      </c>
      <c r="P29" s="37">
        <f t="shared" si="8"/>
        <v>19.483315392895587</v>
      </c>
      <c r="Q29" s="37">
        <f t="shared" si="9"/>
        <v>1.8405132342623749</v>
      </c>
      <c r="R29" s="37">
        <f t="shared" si="10"/>
        <v>84.051323426237488</v>
      </c>
    </row>
    <row r="30" spans="1:18" x14ac:dyDescent="0.25">
      <c r="A30" s="1" t="s">
        <v>219</v>
      </c>
      <c r="B30" s="1" t="s">
        <v>1410</v>
      </c>
      <c r="C30" s="36">
        <v>840795</v>
      </c>
      <c r="D30" s="43">
        <v>28</v>
      </c>
      <c r="E30" s="43">
        <f t="shared" si="0"/>
        <v>3.3301815543622406</v>
      </c>
      <c r="F30" s="6">
        <f t="shared" si="1"/>
        <v>0.89274494152923012</v>
      </c>
      <c r="G30" s="44">
        <v>238</v>
      </c>
      <c r="H30" s="44">
        <f t="shared" si="2"/>
        <v>28.306543212079045</v>
      </c>
      <c r="I30" s="14">
        <f t="shared" si="3"/>
        <v>1.7201758836983991</v>
      </c>
      <c r="J30" s="49">
        <v>131</v>
      </c>
      <c r="K30" s="49">
        <f t="shared" si="4"/>
        <v>15.580492272194769</v>
      </c>
      <c r="L30" s="50">
        <f t="shared" si="5"/>
        <v>1.0350731568252773</v>
      </c>
      <c r="M30" s="45">
        <v>397</v>
      </c>
      <c r="N30" s="45">
        <f t="shared" si="6"/>
        <v>47.217217038636058</v>
      </c>
      <c r="O30" s="18">
        <f t="shared" si="7"/>
        <v>1.3399351802996651</v>
      </c>
      <c r="P30" s="37">
        <f t="shared" si="8"/>
        <v>7.0528967254408066</v>
      </c>
      <c r="Q30" s="37">
        <f t="shared" si="9"/>
        <v>0.66625979723106865</v>
      </c>
      <c r="R30" s="37">
        <f t="shared" si="10"/>
        <v>-33.374020276893134</v>
      </c>
    </row>
    <row r="31" spans="1:18" x14ac:dyDescent="0.25">
      <c r="A31" s="1" t="s">
        <v>502</v>
      </c>
      <c r="B31" s="1" t="s">
        <v>1413</v>
      </c>
      <c r="C31" s="36">
        <v>825585</v>
      </c>
      <c r="D31" s="43">
        <v>8</v>
      </c>
      <c r="E31" s="43">
        <f t="shared" si="0"/>
        <v>0.96900985361894887</v>
      </c>
      <c r="F31" s="6">
        <f t="shared" si="1"/>
        <v>0.25976921407696846</v>
      </c>
      <c r="G31" s="44">
        <v>34</v>
      </c>
      <c r="H31" s="44">
        <f t="shared" si="2"/>
        <v>4.1182918778805329</v>
      </c>
      <c r="I31" s="14">
        <f t="shared" si="3"/>
        <v>0.25026674282637601</v>
      </c>
      <c r="J31" s="49">
        <v>40</v>
      </c>
      <c r="K31" s="49">
        <f t="shared" si="4"/>
        <v>4.845049268094745</v>
      </c>
      <c r="L31" s="50">
        <f t="shared" si="5"/>
        <v>0.32187560914558866</v>
      </c>
      <c r="M31" s="45">
        <v>82</v>
      </c>
      <c r="N31" s="45">
        <f t="shared" si="6"/>
        <v>9.9323509995942256</v>
      </c>
      <c r="O31" s="18">
        <f t="shared" si="7"/>
        <v>0.28186130742417204</v>
      </c>
      <c r="P31" s="37">
        <f t="shared" si="8"/>
        <v>9.7560975609756095</v>
      </c>
      <c r="Q31" s="37">
        <f t="shared" si="9"/>
        <v>0.9216206951245095</v>
      </c>
      <c r="R31" s="37">
        <f t="shared" si="10"/>
        <v>-7.8379304875490501</v>
      </c>
    </row>
    <row r="32" spans="1:18" x14ac:dyDescent="0.25">
      <c r="A32" s="1" t="s">
        <v>456</v>
      </c>
      <c r="B32" s="1" t="s">
        <v>1417</v>
      </c>
      <c r="C32" s="36">
        <v>756537</v>
      </c>
      <c r="D32" s="43">
        <v>33</v>
      </c>
      <c r="E32" s="43">
        <f t="shared" si="0"/>
        <v>4.3619809738320798</v>
      </c>
      <c r="F32" s="6">
        <f t="shared" si="1"/>
        <v>1.1693465914296364</v>
      </c>
      <c r="G32" s="44">
        <v>164</v>
      </c>
      <c r="H32" s="44">
        <f t="shared" si="2"/>
        <v>21.677723627529122</v>
      </c>
      <c r="I32" s="14">
        <f t="shared" si="3"/>
        <v>1.3173455027049117</v>
      </c>
      <c r="J32" s="49">
        <v>258</v>
      </c>
      <c r="K32" s="49">
        <f t="shared" si="4"/>
        <v>34.10276034086899</v>
      </c>
      <c r="L32" s="50">
        <f t="shared" si="5"/>
        <v>2.2655800077301866</v>
      </c>
      <c r="M32" s="45">
        <v>455</v>
      </c>
      <c r="N32" s="45">
        <f t="shared" si="6"/>
        <v>60.142464942230191</v>
      </c>
      <c r="O32" s="18">
        <f t="shared" si="7"/>
        <v>1.7067292326884114</v>
      </c>
      <c r="P32" s="37">
        <f t="shared" si="8"/>
        <v>7.2527472527472536</v>
      </c>
      <c r="Q32" s="37">
        <f t="shared" si="9"/>
        <v>0.68513890137552824</v>
      </c>
      <c r="R32" s="37">
        <f t="shared" si="10"/>
        <v>-31.486109862447176</v>
      </c>
    </row>
    <row r="33" spans="1:18" x14ac:dyDescent="0.25">
      <c r="A33" s="1" t="s">
        <v>153</v>
      </c>
      <c r="B33" s="1" t="s">
        <v>1414</v>
      </c>
      <c r="C33" s="36">
        <v>755537</v>
      </c>
      <c r="D33" s="43">
        <v>81</v>
      </c>
      <c r="E33" s="43">
        <f t="shared" si="0"/>
        <v>10.720851526794849</v>
      </c>
      <c r="F33" s="6">
        <f t="shared" si="1"/>
        <v>2.8740132672030714</v>
      </c>
      <c r="G33" s="44">
        <v>323</v>
      </c>
      <c r="H33" s="44">
        <f t="shared" si="2"/>
        <v>42.751049915490569</v>
      </c>
      <c r="I33" s="14">
        <f t="shared" si="3"/>
        <v>2.5979620512628498</v>
      </c>
      <c r="J33" s="49">
        <v>396</v>
      </c>
      <c r="K33" s="49">
        <f t="shared" si="4"/>
        <v>52.413051908774818</v>
      </c>
      <c r="L33" s="50">
        <f t="shared" si="5"/>
        <v>3.4820044290179859</v>
      </c>
      <c r="M33" s="45">
        <v>800</v>
      </c>
      <c r="N33" s="45">
        <f t="shared" si="6"/>
        <v>105.88495335106025</v>
      </c>
      <c r="O33" s="18">
        <f t="shared" si="7"/>
        <v>3.0048144079177805</v>
      </c>
      <c r="P33" s="37">
        <f t="shared" si="8"/>
        <v>10.125</v>
      </c>
      <c r="Q33" s="37">
        <f t="shared" si="9"/>
        <v>0.956469477658905</v>
      </c>
      <c r="R33" s="37">
        <f t="shared" si="10"/>
        <v>-4.3530522341094997</v>
      </c>
    </row>
    <row r="34" spans="1:18" x14ac:dyDescent="0.25">
      <c r="A34" s="1" t="s">
        <v>52</v>
      </c>
      <c r="B34" s="1" t="s">
        <v>1421</v>
      </c>
      <c r="C34" s="36">
        <v>744247</v>
      </c>
      <c r="D34" s="43">
        <v>3</v>
      </c>
      <c r="E34" s="43">
        <f t="shared" si="0"/>
        <v>0.40309198424716525</v>
      </c>
      <c r="F34" s="6">
        <f t="shared" si="1"/>
        <v>0.10805967303381843</v>
      </c>
      <c r="G34" s="44">
        <v>54</v>
      </c>
      <c r="H34" s="44">
        <f t="shared" si="2"/>
        <v>7.2556557164489748</v>
      </c>
      <c r="I34" s="14">
        <f t="shared" si="3"/>
        <v>0.44092293044556669</v>
      </c>
      <c r="J34" s="49">
        <v>56</v>
      </c>
      <c r="K34" s="49">
        <f t="shared" si="4"/>
        <v>7.5243837059470851</v>
      </c>
      <c r="L34" s="50">
        <f t="shared" si="5"/>
        <v>0.49987429534421385</v>
      </c>
      <c r="M34" s="45">
        <v>113</v>
      </c>
      <c r="N34" s="45">
        <f t="shared" si="6"/>
        <v>15.183131406643223</v>
      </c>
      <c r="O34" s="18">
        <f t="shared" si="7"/>
        <v>0.43086850930301412</v>
      </c>
      <c r="P34" s="37">
        <f t="shared" si="8"/>
        <v>2.6548672566371683</v>
      </c>
      <c r="Q34" s="37">
        <f t="shared" si="9"/>
        <v>0.25079501216883776</v>
      </c>
      <c r="R34" s="37">
        <f t="shared" si="10"/>
        <v>-74.920498783116216</v>
      </c>
    </row>
    <row r="35" spans="1:18" x14ac:dyDescent="0.25">
      <c r="A35" s="1" t="s">
        <v>912</v>
      </c>
      <c r="B35" s="1" t="s">
        <v>1420</v>
      </c>
      <c r="C35" s="36">
        <v>739611</v>
      </c>
      <c r="D35" s="43">
        <v>152</v>
      </c>
      <c r="E35" s="43">
        <f t="shared" si="0"/>
        <v>20.551343882121817</v>
      </c>
      <c r="F35" s="6">
        <f t="shared" si="1"/>
        <v>5.5093417559648872</v>
      </c>
      <c r="G35" s="44">
        <v>590</v>
      </c>
      <c r="H35" s="44">
        <f t="shared" si="2"/>
        <v>79.771663752972842</v>
      </c>
      <c r="I35" s="14">
        <f t="shared" si="3"/>
        <v>4.8476880826552566</v>
      </c>
      <c r="J35" s="49">
        <v>546</v>
      </c>
      <c r="K35" s="49">
        <f t="shared" si="4"/>
        <v>73.822590523937578</v>
      </c>
      <c r="L35" s="50">
        <f t="shared" si="5"/>
        <v>4.9043239766562294</v>
      </c>
      <c r="M35" s="45">
        <v>1288</v>
      </c>
      <c r="N35" s="45">
        <f t="shared" si="6"/>
        <v>174.14559815903223</v>
      </c>
      <c r="O35" s="18">
        <f t="shared" si="7"/>
        <v>4.941922207670129</v>
      </c>
      <c r="P35" s="37">
        <f t="shared" si="8"/>
        <v>11.801242236024844</v>
      </c>
      <c r="Q35" s="37">
        <f t="shared" si="9"/>
        <v>1.1148175799720386</v>
      </c>
      <c r="R35" s="37">
        <f t="shared" si="10"/>
        <v>11.481757997203857</v>
      </c>
    </row>
    <row r="36" spans="1:18" x14ac:dyDescent="0.25">
      <c r="A36" s="1" t="s">
        <v>391</v>
      </c>
      <c r="B36" s="1" t="s">
        <v>1423</v>
      </c>
      <c r="C36" s="36">
        <v>720207</v>
      </c>
      <c r="D36" s="43">
        <v>42</v>
      </c>
      <c r="E36" s="43">
        <f t="shared" si="0"/>
        <v>5.8316567320228767</v>
      </c>
      <c r="F36" s="6">
        <f t="shared" si="1"/>
        <v>1.5633327983060474</v>
      </c>
      <c r="G36" s="44">
        <v>228</v>
      </c>
      <c r="H36" s="44">
        <f t="shared" si="2"/>
        <v>31.657565116695618</v>
      </c>
      <c r="I36" s="14">
        <f t="shared" si="3"/>
        <v>1.9238159757745921</v>
      </c>
      <c r="J36" s="49">
        <v>111</v>
      </c>
      <c r="K36" s="49">
        <f t="shared" si="4"/>
        <v>15.412235648917603</v>
      </c>
      <c r="L36" s="50">
        <f t="shared" si="5"/>
        <v>1.023895209994736</v>
      </c>
      <c r="M36" s="45">
        <v>381</v>
      </c>
      <c r="N36" s="45">
        <f t="shared" si="6"/>
        <v>52.901457497636095</v>
      </c>
      <c r="O36" s="18">
        <f t="shared" si="7"/>
        <v>1.5012431573891358</v>
      </c>
      <c r="P36" s="37">
        <f t="shared" si="8"/>
        <v>11.023622047244094</v>
      </c>
      <c r="Q36" s="37">
        <f t="shared" si="9"/>
        <v>1.0413588169320245</v>
      </c>
      <c r="R36" s="37">
        <f t="shared" si="10"/>
        <v>4.1358816932024478</v>
      </c>
    </row>
    <row r="37" spans="1:18" x14ac:dyDescent="0.25">
      <c r="A37" s="1" t="s">
        <v>596</v>
      </c>
      <c r="B37" s="1" t="s">
        <v>1416</v>
      </c>
      <c r="C37" s="36">
        <v>710413</v>
      </c>
      <c r="D37" s="43">
        <v>4</v>
      </c>
      <c r="E37" s="43">
        <f t="shared" si="0"/>
        <v>0.56305275945119249</v>
      </c>
      <c r="F37" s="6">
        <f t="shared" si="1"/>
        <v>0.15094147109057265</v>
      </c>
      <c r="G37" s="44">
        <v>121</v>
      </c>
      <c r="H37" s="44">
        <f t="shared" si="2"/>
        <v>17.032345973398574</v>
      </c>
      <c r="I37" s="14">
        <f t="shared" si="3"/>
        <v>1.0350479946186213</v>
      </c>
      <c r="J37" s="49">
        <v>42</v>
      </c>
      <c r="K37" s="49">
        <f t="shared" si="4"/>
        <v>5.9120539742375211</v>
      </c>
      <c r="L37" s="50">
        <f t="shared" si="5"/>
        <v>0.39276091303971611</v>
      </c>
      <c r="M37" s="45">
        <v>167</v>
      </c>
      <c r="N37" s="45">
        <f t="shared" si="6"/>
        <v>23.507452707087285</v>
      </c>
      <c r="O37" s="18">
        <f t="shared" si="7"/>
        <v>0.66709697980892979</v>
      </c>
      <c r="P37" s="37">
        <f t="shared" si="8"/>
        <v>2.3952095808383236</v>
      </c>
      <c r="Q37" s="37">
        <f t="shared" si="9"/>
        <v>0.22626615868326283</v>
      </c>
      <c r="R37" s="37">
        <f t="shared" si="10"/>
        <v>-77.373384131673717</v>
      </c>
    </row>
    <row r="38" spans="1:18" x14ac:dyDescent="0.25">
      <c r="A38" s="1" t="s">
        <v>353</v>
      </c>
      <c r="B38" s="1" t="s">
        <v>1425</v>
      </c>
      <c r="C38" s="36">
        <v>708568</v>
      </c>
      <c r="D38" s="43">
        <v>1</v>
      </c>
      <c r="E38" s="43">
        <f t="shared" si="0"/>
        <v>0.14112971514378295</v>
      </c>
      <c r="F38" s="6">
        <f t="shared" si="1"/>
        <v>3.7833624755093019E-2</v>
      </c>
      <c r="G38" s="44">
        <v>28</v>
      </c>
      <c r="H38" s="44">
        <f t="shared" si="2"/>
        <v>3.9516320240259226</v>
      </c>
      <c r="I38" s="14">
        <f t="shared" si="3"/>
        <v>0.24013889855964601</v>
      </c>
      <c r="J38" s="49">
        <v>12</v>
      </c>
      <c r="K38" s="49">
        <f t="shared" si="4"/>
        <v>1.6935565817253955</v>
      </c>
      <c r="L38" s="50">
        <f t="shared" si="5"/>
        <v>0.11250960025422858</v>
      </c>
      <c r="M38" s="45">
        <v>41</v>
      </c>
      <c r="N38" s="45">
        <f t="shared" si="6"/>
        <v>5.7863183208951012</v>
      </c>
      <c r="O38" s="18">
        <f t="shared" si="7"/>
        <v>0.16420475345329247</v>
      </c>
      <c r="P38" s="37">
        <f t="shared" si="8"/>
        <v>2.4390243902439024</v>
      </c>
      <c r="Q38" s="37">
        <f t="shared" si="9"/>
        <v>0.23040517378112738</v>
      </c>
      <c r="R38" s="37">
        <f t="shared" si="10"/>
        <v>-76.959482621887261</v>
      </c>
    </row>
    <row r="39" spans="1:18" x14ac:dyDescent="0.25">
      <c r="A39" s="1" t="s">
        <v>161</v>
      </c>
      <c r="B39" s="1" t="s">
        <v>1426</v>
      </c>
      <c r="C39" s="36">
        <v>695597</v>
      </c>
      <c r="D39" s="43">
        <v>6</v>
      </c>
      <c r="E39" s="43">
        <f t="shared" si="0"/>
        <v>0.86256841245721305</v>
      </c>
      <c r="F39" s="6">
        <f t="shared" si="1"/>
        <v>0.23123471629808712</v>
      </c>
      <c r="G39" s="44">
        <v>27</v>
      </c>
      <c r="H39" s="44">
        <f t="shared" si="2"/>
        <v>3.8815578560574586</v>
      </c>
      <c r="I39" s="14">
        <f t="shared" si="3"/>
        <v>0.23588052292873724</v>
      </c>
      <c r="J39" s="49">
        <v>20</v>
      </c>
      <c r="K39" s="49">
        <f t="shared" si="4"/>
        <v>2.8752280415240437</v>
      </c>
      <c r="L39" s="50">
        <f t="shared" si="5"/>
        <v>0.1910126659376484</v>
      </c>
      <c r="M39" s="45">
        <v>53</v>
      </c>
      <c r="N39" s="45">
        <f t="shared" si="6"/>
        <v>7.6193543100387151</v>
      </c>
      <c r="O39" s="18">
        <f t="shared" si="7"/>
        <v>0.21622284267272165</v>
      </c>
      <c r="P39" s="37">
        <f t="shared" si="8"/>
        <v>11.320754716981133</v>
      </c>
      <c r="Q39" s="37">
        <f t="shared" si="9"/>
        <v>1.0694277877388176</v>
      </c>
      <c r="R39" s="37">
        <f t="shared" si="10"/>
        <v>6.9427787738817637</v>
      </c>
    </row>
    <row r="40" spans="1:18" x14ac:dyDescent="0.25">
      <c r="A40" s="1" t="s">
        <v>937</v>
      </c>
      <c r="B40" s="1" t="s">
        <v>1424</v>
      </c>
      <c r="C40" s="36">
        <v>686670</v>
      </c>
      <c r="D40" s="43">
        <v>7</v>
      </c>
      <c r="E40" s="43">
        <f t="shared" si="0"/>
        <v>1.0194125271236547</v>
      </c>
      <c r="F40" s="6">
        <f t="shared" si="1"/>
        <v>0.27328100947801309</v>
      </c>
      <c r="G40" s="44">
        <v>37</v>
      </c>
      <c r="H40" s="44">
        <f t="shared" si="2"/>
        <v>5.3883233576536034</v>
      </c>
      <c r="I40" s="14">
        <f t="shared" si="3"/>
        <v>0.32744598391827934</v>
      </c>
      <c r="J40" s="49">
        <v>29</v>
      </c>
      <c r="K40" s="49">
        <f t="shared" si="4"/>
        <v>4.2232804695122841</v>
      </c>
      <c r="L40" s="50">
        <f t="shared" si="5"/>
        <v>0.28056907133402376</v>
      </c>
      <c r="M40" s="45">
        <v>73</v>
      </c>
      <c r="N40" s="45">
        <f t="shared" si="6"/>
        <v>10.631016354289542</v>
      </c>
      <c r="O40" s="18">
        <f t="shared" si="7"/>
        <v>0.30168810677252766</v>
      </c>
      <c r="P40" s="37">
        <f t="shared" si="8"/>
        <v>9.5890410958904102</v>
      </c>
      <c r="Q40" s="37">
        <f t="shared" si="9"/>
        <v>0.90583951883813085</v>
      </c>
      <c r="R40" s="37">
        <f t="shared" si="10"/>
        <v>-9.4160481161869143</v>
      </c>
    </row>
    <row r="41" spans="1:18" x14ac:dyDescent="0.25">
      <c r="A41" s="1" t="s">
        <v>155</v>
      </c>
      <c r="B41" s="1" t="s">
        <v>1419</v>
      </c>
      <c r="C41" s="36">
        <v>682234</v>
      </c>
      <c r="D41" s="43">
        <v>50</v>
      </c>
      <c r="E41" s="43">
        <f t="shared" si="0"/>
        <v>7.328863703655931</v>
      </c>
      <c r="F41" s="6">
        <f t="shared" si="1"/>
        <v>1.964699489139119</v>
      </c>
      <c r="G41" s="44">
        <v>411</v>
      </c>
      <c r="H41" s="44">
        <f t="shared" si="2"/>
        <v>60.243259644051754</v>
      </c>
      <c r="I41" s="14">
        <f t="shared" si="3"/>
        <v>3.6609557591920296</v>
      </c>
      <c r="J41" s="49">
        <v>553</v>
      </c>
      <c r="K41" s="49">
        <f t="shared" si="4"/>
        <v>81.057232562434592</v>
      </c>
      <c r="L41" s="50">
        <f t="shared" si="5"/>
        <v>5.384949597622767</v>
      </c>
      <c r="M41" s="45">
        <v>1014</v>
      </c>
      <c r="N41" s="45">
        <f t="shared" si="6"/>
        <v>148.62935591014227</v>
      </c>
      <c r="O41" s="18">
        <f t="shared" si="7"/>
        <v>4.2178195857311893</v>
      </c>
      <c r="P41" s="37">
        <f t="shared" si="8"/>
        <v>4.9309664694280082</v>
      </c>
      <c r="Q41" s="37">
        <f t="shared" si="9"/>
        <v>0.46580927638196368</v>
      </c>
      <c r="R41" s="37">
        <f t="shared" si="10"/>
        <v>-53.419072361803629</v>
      </c>
    </row>
    <row r="42" spans="1:18" x14ac:dyDescent="0.25">
      <c r="A42" s="1" t="s">
        <v>585</v>
      </c>
      <c r="B42" s="1" t="s">
        <v>1431</v>
      </c>
      <c r="C42" s="36">
        <v>665734</v>
      </c>
      <c r="D42" s="43">
        <v>6</v>
      </c>
      <c r="E42" s="43">
        <f t="shared" si="0"/>
        <v>0.90126086394866423</v>
      </c>
      <c r="F42" s="6">
        <f t="shared" si="1"/>
        <v>0.24160727100133164</v>
      </c>
      <c r="G42" s="44">
        <v>42</v>
      </c>
      <c r="H42" s="44">
        <f t="shared" si="2"/>
        <v>6.3088260476406495</v>
      </c>
      <c r="I42" s="14">
        <f t="shared" si="3"/>
        <v>0.38338451785835914</v>
      </c>
      <c r="J42" s="49">
        <v>49</v>
      </c>
      <c r="K42" s="49">
        <f t="shared" si="4"/>
        <v>7.3602970555807579</v>
      </c>
      <c r="L42" s="50">
        <f t="shared" si="5"/>
        <v>0.48897337615498754</v>
      </c>
      <c r="M42" s="45">
        <v>97</v>
      </c>
      <c r="N42" s="45">
        <f t="shared" si="6"/>
        <v>14.570383967170072</v>
      </c>
      <c r="O42" s="18">
        <f t="shared" si="7"/>
        <v>0.41347989764221271</v>
      </c>
      <c r="P42" s="37">
        <f t="shared" si="8"/>
        <v>6.1855670103092786</v>
      </c>
      <c r="Q42" s="37">
        <f t="shared" si="9"/>
        <v>0.58432652319749834</v>
      </c>
      <c r="R42" s="37">
        <f t="shared" si="10"/>
        <v>-41.567347680250165</v>
      </c>
    </row>
    <row r="43" spans="1:18" x14ac:dyDescent="0.25">
      <c r="A43" s="1" t="s">
        <v>110</v>
      </c>
      <c r="B43" s="1" t="s">
        <v>1427</v>
      </c>
      <c r="C43" s="36">
        <v>662591</v>
      </c>
      <c r="D43" s="43">
        <v>9</v>
      </c>
      <c r="E43" s="43">
        <f t="shared" si="0"/>
        <v>1.3583039914517401</v>
      </c>
      <c r="F43" s="6">
        <f t="shared" si="1"/>
        <v>0.36413000241355642</v>
      </c>
      <c r="G43" s="44">
        <v>123</v>
      </c>
      <c r="H43" s="44">
        <f t="shared" si="2"/>
        <v>18.563487883173782</v>
      </c>
      <c r="I43" s="14">
        <f t="shared" si="3"/>
        <v>1.1280947989557653</v>
      </c>
      <c r="J43" s="49">
        <v>58</v>
      </c>
      <c r="K43" s="49">
        <f t="shared" si="4"/>
        <v>8.7535146115778808</v>
      </c>
      <c r="L43" s="50">
        <f t="shared" si="5"/>
        <v>0.58153027799331436</v>
      </c>
      <c r="M43" s="45">
        <v>190</v>
      </c>
      <c r="N43" s="45">
        <f t="shared" si="6"/>
        <v>28.675306486203404</v>
      </c>
      <c r="O43" s="18">
        <f t="shared" si="7"/>
        <v>0.81375088106736559</v>
      </c>
      <c r="P43" s="37">
        <f t="shared" si="8"/>
        <v>4.7368421052631584</v>
      </c>
      <c r="Q43" s="37">
        <f t="shared" si="9"/>
        <v>0.44747110065913692</v>
      </c>
      <c r="R43" s="37">
        <f t="shared" si="10"/>
        <v>-55.252889934086305</v>
      </c>
    </row>
    <row r="44" spans="1:18" x14ac:dyDescent="0.25">
      <c r="A44" s="1" t="s">
        <v>352</v>
      </c>
      <c r="B44" s="1" t="s">
        <v>1444</v>
      </c>
      <c r="C44" s="36">
        <v>644175</v>
      </c>
      <c r="D44" s="43">
        <v>4</v>
      </c>
      <c r="E44" s="43">
        <f t="shared" si="0"/>
        <v>0.62094927620599993</v>
      </c>
      <c r="F44" s="6">
        <f t="shared" si="1"/>
        <v>0.16646219319574185</v>
      </c>
      <c r="G44" s="44">
        <v>17</v>
      </c>
      <c r="H44" s="44">
        <f t="shared" si="2"/>
        <v>2.6390344238754997</v>
      </c>
      <c r="I44" s="14">
        <f t="shared" si="3"/>
        <v>0.16037293350123311</v>
      </c>
      <c r="J44" s="49">
        <v>6</v>
      </c>
      <c r="K44" s="49">
        <f t="shared" si="4"/>
        <v>0.93142391430899996</v>
      </c>
      <c r="L44" s="50">
        <f t="shared" si="5"/>
        <v>6.1878140592958625E-2</v>
      </c>
      <c r="M44" s="45">
        <v>27</v>
      </c>
      <c r="N44" s="45">
        <f t="shared" si="6"/>
        <v>4.1914076143904992</v>
      </c>
      <c r="O44" s="18">
        <f t="shared" si="7"/>
        <v>0.11894420869620902</v>
      </c>
      <c r="P44" s="37">
        <f t="shared" si="8"/>
        <v>14.814814814814813</v>
      </c>
      <c r="Q44" s="37">
        <f t="shared" si="9"/>
        <v>1.3994980925964773</v>
      </c>
      <c r="R44" s="37">
        <f t="shared" si="10"/>
        <v>39.949809259647729</v>
      </c>
    </row>
    <row r="45" spans="1:18" x14ac:dyDescent="0.25">
      <c r="A45" s="1" t="s">
        <v>1096</v>
      </c>
      <c r="B45" s="1" t="s">
        <v>1428</v>
      </c>
      <c r="C45" s="36">
        <v>626918</v>
      </c>
      <c r="D45" s="43">
        <v>63</v>
      </c>
      <c r="E45" s="43">
        <f t="shared" si="0"/>
        <v>10.049161134311026</v>
      </c>
      <c r="F45" s="6">
        <f t="shared" si="1"/>
        <v>2.6939485498971241</v>
      </c>
      <c r="G45" s="44">
        <v>337</v>
      </c>
      <c r="H45" s="44">
        <f t="shared" si="2"/>
        <v>53.755036543854217</v>
      </c>
      <c r="I45" s="14">
        <f t="shared" si="3"/>
        <v>3.2666693632377526</v>
      </c>
      <c r="J45" s="49">
        <v>227</v>
      </c>
      <c r="K45" s="49">
        <f t="shared" si="4"/>
        <v>36.208882182358778</v>
      </c>
      <c r="L45" s="50">
        <f t="shared" si="5"/>
        <v>2.4054979349076198</v>
      </c>
      <c r="M45" s="45">
        <v>627</v>
      </c>
      <c r="N45" s="45">
        <f t="shared" si="6"/>
        <v>100.01307986052402</v>
      </c>
      <c r="O45" s="18">
        <f t="shared" si="7"/>
        <v>2.838181760809408</v>
      </c>
      <c r="P45" s="37">
        <f t="shared" si="8"/>
        <v>10.047846889952153</v>
      </c>
      <c r="Q45" s="37">
        <f t="shared" si="9"/>
        <v>0.9491811226102902</v>
      </c>
      <c r="R45" s="37">
        <f t="shared" si="10"/>
        <v>-5.0818877389709805</v>
      </c>
    </row>
    <row r="46" spans="1:18" x14ac:dyDescent="0.25">
      <c r="A46" s="1" t="s">
        <v>146</v>
      </c>
      <c r="B46" s="1" t="s">
        <v>1422</v>
      </c>
      <c r="C46" s="36">
        <v>621952</v>
      </c>
      <c r="D46" s="43">
        <v>47</v>
      </c>
      <c r="E46" s="43">
        <f t="shared" si="0"/>
        <v>7.5568532619880635</v>
      </c>
      <c r="F46" s="6">
        <f t="shared" si="1"/>
        <v>2.0258182364506223</v>
      </c>
      <c r="G46" s="44">
        <v>319</v>
      </c>
      <c r="H46" s="44">
        <f t="shared" si="2"/>
        <v>51.290131714344511</v>
      </c>
      <c r="I46" s="14">
        <f t="shared" si="3"/>
        <v>3.1168782067702621</v>
      </c>
      <c r="J46" s="49">
        <v>393</v>
      </c>
      <c r="K46" s="49">
        <f t="shared" si="4"/>
        <v>63.188155999176786</v>
      </c>
      <c r="L46" s="50">
        <f t="shared" si="5"/>
        <v>4.1978368180803782</v>
      </c>
      <c r="M46" s="45">
        <v>759</v>
      </c>
      <c r="N46" s="45">
        <f t="shared" si="6"/>
        <v>122.03514097550936</v>
      </c>
      <c r="O46" s="18">
        <f t="shared" si="7"/>
        <v>3.4631261408759579</v>
      </c>
      <c r="P46" s="37">
        <f t="shared" si="8"/>
        <v>6.1923583662714092</v>
      </c>
      <c r="Q46" s="37">
        <f t="shared" si="9"/>
        <v>0.58496807625327063</v>
      </c>
      <c r="R46" s="37">
        <f t="shared" si="10"/>
        <v>-41.503192374672935</v>
      </c>
    </row>
    <row r="47" spans="1:18" x14ac:dyDescent="0.25">
      <c r="A47" s="1" t="s">
        <v>195</v>
      </c>
      <c r="B47" s="1" t="s">
        <v>1430</v>
      </c>
      <c r="C47" s="36">
        <v>610700</v>
      </c>
      <c r="D47" s="43">
        <v>3</v>
      </c>
      <c r="E47" s="43">
        <f t="shared" si="0"/>
        <v>0.49123956115932532</v>
      </c>
      <c r="F47" s="6">
        <f t="shared" si="1"/>
        <v>0.13169000732994965</v>
      </c>
      <c r="G47" s="44">
        <v>20</v>
      </c>
      <c r="H47" s="44">
        <f t="shared" si="2"/>
        <v>3.2749304077288355</v>
      </c>
      <c r="I47" s="14">
        <f t="shared" si="3"/>
        <v>0.19901604607664655</v>
      </c>
      <c r="J47" s="49">
        <v>25</v>
      </c>
      <c r="K47" s="49">
        <f t="shared" si="4"/>
        <v>4.0936630096610447</v>
      </c>
      <c r="L47" s="50">
        <f t="shared" si="5"/>
        <v>0.27195807554492879</v>
      </c>
      <c r="M47" s="45">
        <v>48</v>
      </c>
      <c r="N47" s="45">
        <f t="shared" si="6"/>
        <v>7.8598329785492052</v>
      </c>
      <c r="O47" s="18">
        <f t="shared" si="7"/>
        <v>0.2230471717682963</v>
      </c>
      <c r="P47" s="37">
        <f t="shared" si="8"/>
        <v>6.25</v>
      </c>
      <c r="Q47" s="37">
        <f t="shared" si="9"/>
        <v>0.59041325781413889</v>
      </c>
      <c r="R47" s="37">
        <f t="shared" si="10"/>
        <v>-40.958674218586111</v>
      </c>
    </row>
    <row r="48" spans="1:18" x14ac:dyDescent="0.25">
      <c r="A48" s="1" t="s">
        <v>355</v>
      </c>
      <c r="B48" s="1" t="s">
        <v>1436</v>
      </c>
      <c r="C48" s="36">
        <v>577668</v>
      </c>
      <c r="D48" s="43">
        <v>4</v>
      </c>
      <c r="E48" s="43">
        <f t="shared" si="0"/>
        <v>0.69243925576628795</v>
      </c>
      <c r="F48" s="6">
        <f t="shared" si="1"/>
        <v>0.18562700946195221</v>
      </c>
      <c r="G48" s="44">
        <v>20</v>
      </c>
      <c r="H48" s="44">
        <f t="shared" si="2"/>
        <v>3.4621962788314398</v>
      </c>
      <c r="I48" s="14">
        <f t="shared" si="3"/>
        <v>0.21039610873201917</v>
      </c>
      <c r="J48" s="49">
        <v>38</v>
      </c>
      <c r="K48" s="49">
        <f t="shared" si="4"/>
        <v>6.5781729297797353</v>
      </c>
      <c r="L48" s="50">
        <f t="shared" si="5"/>
        <v>0.43701380557281649</v>
      </c>
      <c r="M48" s="45">
        <v>62</v>
      </c>
      <c r="N48" s="45">
        <f t="shared" si="6"/>
        <v>10.732808464377463</v>
      </c>
      <c r="O48" s="18">
        <f t="shared" si="7"/>
        <v>0.30457677404133632</v>
      </c>
      <c r="P48" s="37">
        <f t="shared" si="8"/>
        <v>6.4516129032258061</v>
      </c>
      <c r="Q48" s="37">
        <f t="shared" si="9"/>
        <v>0.60945884677588524</v>
      </c>
      <c r="R48" s="37">
        <f t="shared" si="10"/>
        <v>-39.054115322411477</v>
      </c>
    </row>
    <row r="49" spans="1:18" x14ac:dyDescent="0.25">
      <c r="A49" s="1" t="s">
        <v>470</v>
      </c>
      <c r="B49" s="1" t="s">
        <v>1432</v>
      </c>
      <c r="C49" s="36">
        <v>577190</v>
      </c>
      <c r="D49" s="43">
        <v>19</v>
      </c>
      <c r="E49" s="43">
        <f t="shared" si="0"/>
        <v>3.2918103224241588</v>
      </c>
      <c r="F49" s="6">
        <f t="shared" si="1"/>
        <v>0.88245849838678481</v>
      </c>
      <c r="G49" s="44">
        <v>95</v>
      </c>
      <c r="H49" s="44">
        <f t="shared" si="2"/>
        <v>16.459051612120792</v>
      </c>
      <c r="I49" s="14">
        <f t="shared" si="3"/>
        <v>1.0002091544557046</v>
      </c>
      <c r="J49" s="49">
        <v>101</v>
      </c>
      <c r="K49" s="49">
        <f t="shared" si="4"/>
        <v>17.498570661307369</v>
      </c>
      <c r="L49" s="50">
        <f t="shared" si="5"/>
        <v>1.1624986205765235</v>
      </c>
      <c r="M49" s="45">
        <v>215</v>
      </c>
      <c r="N49" s="45">
        <f t="shared" si="6"/>
        <v>37.249432595852319</v>
      </c>
      <c r="O49" s="18">
        <f t="shared" si="7"/>
        <v>1.0570683388761064</v>
      </c>
      <c r="P49" s="37">
        <f t="shared" si="8"/>
        <v>8.8372093023255811</v>
      </c>
      <c r="Q49" s="37">
        <f t="shared" si="9"/>
        <v>0.8348168854674336</v>
      </c>
      <c r="R49" s="37">
        <f t="shared" si="10"/>
        <v>-16.51831145325664</v>
      </c>
    </row>
    <row r="50" spans="1:18" x14ac:dyDescent="0.25">
      <c r="A50" s="1" t="s">
        <v>374</v>
      </c>
      <c r="B50" s="1" t="s">
        <v>1433</v>
      </c>
      <c r="C50" s="36">
        <v>557108</v>
      </c>
      <c r="D50" s="43">
        <v>34</v>
      </c>
      <c r="E50" s="43">
        <f t="shared" si="0"/>
        <v>6.1029459278990785</v>
      </c>
      <c r="F50" s="6">
        <f t="shared" si="1"/>
        <v>1.6360591807438944</v>
      </c>
      <c r="G50" s="44">
        <v>105</v>
      </c>
      <c r="H50" s="44">
        <f t="shared" si="2"/>
        <v>18.847333012629509</v>
      </c>
      <c r="I50" s="14">
        <f t="shared" si="3"/>
        <v>1.1453439396486715</v>
      </c>
      <c r="J50" s="49">
        <v>134</v>
      </c>
      <c r="K50" s="49">
        <f t="shared" si="4"/>
        <v>24.052786892308134</v>
      </c>
      <c r="L50" s="50">
        <f t="shared" si="5"/>
        <v>1.5979208887704783</v>
      </c>
      <c r="M50" s="45">
        <v>273</v>
      </c>
      <c r="N50" s="45">
        <f t="shared" si="6"/>
        <v>49.003065832836718</v>
      </c>
      <c r="O50" s="18">
        <f t="shared" si="7"/>
        <v>1.3906141863090022</v>
      </c>
      <c r="P50" s="37">
        <f t="shared" si="8"/>
        <v>12.454212454212454</v>
      </c>
      <c r="Q50" s="37">
        <f t="shared" si="9"/>
        <v>1.1765011437761597</v>
      </c>
      <c r="R50" s="37">
        <f t="shared" si="10"/>
        <v>17.650114377615967</v>
      </c>
    </row>
    <row r="51" spans="1:18" x14ac:dyDescent="0.25">
      <c r="A51" s="1" t="s">
        <v>459</v>
      </c>
      <c r="B51" s="1" t="s">
        <v>1435</v>
      </c>
      <c r="C51" s="36">
        <v>556493</v>
      </c>
      <c r="D51" s="43">
        <v>25</v>
      </c>
      <c r="E51" s="43">
        <f t="shared" si="0"/>
        <v>4.4924194913502955</v>
      </c>
      <c r="F51" s="6">
        <f t="shared" si="1"/>
        <v>1.2043141524451677</v>
      </c>
      <c r="G51" s="44">
        <v>121</v>
      </c>
      <c r="H51" s="44">
        <f t="shared" si="2"/>
        <v>21.74331033813543</v>
      </c>
      <c r="I51" s="14">
        <f t="shared" si="3"/>
        <v>1.3213311775727612</v>
      </c>
      <c r="J51" s="49">
        <v>98</v>
      </c>
      <c r="K51" s="49">
        <f t="shared" si="4"/>
        <v>17.610284406093157</v>
      </c>
      <c r="L51" s="50">
        <f t="shared" si="5"/>
        <v>1.1699202024146378</v>
      </c>
      <c r="M51" s="45">
        <v>244</v>
      </c>
      <c r="N51" s="45">
        <f t="shared" si="6"/>
        <v>43.846014235578885</v>
      </c>
      <c r="O51" s="18">
        <f t="shared" si="7"/>
        <v>1.244266830510119</v>
      </c>
      <c r="P51" s="37">
        <f t="shared" si="8"/>
        <v>10.245901639344263</v>
      </c>
      <c r="Q51" s="37">
        <f t="shared" si="9"/>
        <v>0.9678905865805556</v>
      </c>
      <c r="R51" s="37">
        <f t="shared" si="10"/>
        <v>-3.2109413419444399</v>
      </c>
    </row>
    <row r="52" spans="1:18" x14ac:dyDescent="0.25">
      <c r="A52" s="1" t="s">
        <v>398</v>
      </c>
      <c r="B52" s="1" t="s">
        <v>1438</v>
      </c>
      <c r="C52" s="36">
        <v>551034</v>
      </c>
      <c r="D52" s="43">
        <v>29</v>
      </c>
      <c r="E52" s="43">
        <f t="shared" si="0"/>
        <v>5.2628331464120182</v>
      </c>
      <c r="F52" s="6">
        <f t="shared" si="1"/>
        <v>1.4108443016919752</v>
      </c>
      <c r="G52" s="44">
        <v>167</v>
      </c>
      <c r="H52" s="44">
        <f t="shared" si="2"/>
        <v>30.306659843131275</v>
      </c>
      <c r="I52" s="14">
        <f t="shared" si="3"/>
        <v>1.8417220706539288</v>
      </c>
      <c r="J52" s="49">
        <v>90</v>
      </c>
      <c r="K52" s="49">
        <f t="shared" si="4"/>
        <v>16.332930454382126</v>
      </c>
      <c r="L52" s="50">
        <f t="shared" si="5"/>
        <v>1.0850605738430601</v>
      </c>
      <c r="M52" s="45">
        <v>286</v>
      </c>
      <c r="N52" s="45">
        <f t="shared" si="6"/>
        <v>51.902423443925422</v>
      </c>
      <c r="O52" s="18">
        <f t="shared" si="7"/>
        <v>1.472892463323686</v>
      </c>
      <c r="P52" s="37">
        <f t="shared" si="8"/>
        <v>10.13986013986014</v>
      </c>
      <c r="Q52" s="37">
        <f t="shared" si="9"/>
        <v>0.95787325743272889</v>
      </c>
      <c r="R52" s="37">
        <f t="shared" si="10"/>
        <v>-4.2126742567271114</v>
      </c>
    </row>
    <row r="53" spans="1:18" x14ac:dyDescent="0.25">
      <c r="A53" s="1" t="s">
        <v>158</v>
      </c>
      <c r="B53" s="1" t="s">
        <v>1429</v>
      </c>
      <c r="C53" s="36">
        <v>548606</v>
      </c>
      <c r="D53" s="43">
        <v>79</v>
      </c>
      <c r="E53" s="43">
        <f t="shared" si="0"/>
        <v>14.400134158211904</v>
      </c>
      <c r="F53" s="6">
        <f t="shared" si="1"/>
        <v>3.8603441635925848</v>
      </c>
      <c r="G53" s="44">
        <v>314</v>
      </c>
      <c r="H53" s="44">
        <f t="shared" si="2"/>
        <v>57.235976274411868</v>
      </c>
      <c r="I53" s="14">
        <f t="shared" si="3"/>
        <v>3.4782045030904261</v>
      </c>
      <c r="J53" s="49">
        <v>345</v>
      </c>
      <c r="K53" s="49">
        <f t="shared" si="4"/>
        <v>62.886661830165913</v>
      </c>
      <c r="L53" s="50">
        <f t="shared" si="5"/>
        <v>4.1778073789695593</v>
      </c>
      <c r="M53" s="45">
        <v>738</v>
      </c>
      <c r="N53" s="45">
        <f t="shared" si="6"/>
        <v>134.52277226278969</v>
      </c>
      <c r="O53" s="18">
        <f t="shared" si="7"/>
        <v>3.8175014626308594</v>
      </c>
      <c r="P53" s="37">
        <f t="shared" si="8"/>
        <v>10.704607046070461</v>
      </c>
      <c r="Q53" s="37">
        <f t="shared" si="9"/>
        <v>1.0112227071505036</v>
      </c>
      <c r="R53" s="37">
        <f t="shared" si="10"/>
        <v>1.1222707150503552</v>
      </c>
    </row>
    <row r="54" spans="1:18" x14ac:dyDescent="0.25">
      <c r="A54" s="1" t="s">
        <v>934</v>
      </c>
      <c r="B54" s="1" t="s">
        <v>1434</v>
      </c>
      <c r="C54" s="36">
        <v>546115</v>
      </c>
      <c r="D54" s="43">
        <v>15</v>
      </c>
      <c r="E54" s="43">
        <f t="shared" si="0"/>
        <v>2.746674235280115</v>
      </c>
      <c r="F54" s="6">
        <f t="shared" si="1"/>
        <v>0.73632007431035817</v>
      </c>
      <c r="G54" s="44">
        <v>77</v>
      </c>
      <c r="H54" s="44">
        <f t="shared" si="2"/>
        <v>14.099594407771256</v>
      </c>
      <c r="I54" s="14">
        <f t="shared" si="3"/>
        <v>0.85682600268291642</v>
      </c>
      <c r="J54" s="49">
        <v>94</v>
      </c>
      <c r="K54" s="49">
        <f t="shared" si="4"/>
        <v>17.212491874422053</v>
      </c>
      <c r="L54" s="50">
        <f t="shared" si="5"/>
        <v>1.1434932857084734</v>
      </c>
      <c r="M54" s="45">
        <v>186</v>
      </c>
      <c r="N54" s="45">
        <f t="shared" si="6"/>
        <v>34.058760517473424</v>
      </c>
      <c r="O54" s="18">
        <f t="shared" si="7"/>
        <v>0.96652310909008532</v>
      </c>
      <c r="P54" s="37">
        <f t="shared" si="8"/>
        <v>8.064516129032258</v>
      </c>
      <c r="Q54" s="37">
        <f t="shared" si="9"/>
        <v>0.76182355846985661</v>
      </c>
      <c r="R54" s="37">
        <f t="shared" si="10"/>
        <v>-23.817644153014339</v>
      </c>
    </row>
    <row r="55" spans="1:18" x14ac:dyDescent="0.25">
      <c r="A55" s="1" t="s">
        <v>6</v>
      </c>
      <c r="B55" s="1" t="s">
        <v>1439</v>
      </c>
      <c r="C55" s="36">
        <v>536143</v>
      </c>
      <c r="D55" s="43">
        <v>22</v>
      </c>
      <c r="E55" s="43">
        <f t="shared" si="0"/>
        <v>4.1033828661383245</v>
      </c>
      <c r="F55" s="6">
        <f t="shared" si="1"/>
        <v>1.1000223973086818</v>
      </c>
      <c r="G55" s="44">
        <v>77</v>
      </c>
      <c r="H55" s="44">
        <f t="shared" si="2"/>
        <v>14.361840031484137</v>
      </c>
      <c r="I55" s="14">
        <f t="shared" si="3"/>
        <v>0.87276255113874635</v>
      </c>
      <c r="J55" s="49">
        <v>61</v>
      </c>
      <c r="K55" s="49">
        <f t="shared" si="4"/>
        <v>11.377561583383537</v>
      </c>
      <c r="L55" s="50">
        <f t="shared" si="5"/>
        <v>0.7558560011677905</v>
      </c>
      <c r="M55" s="45">
        <v>160</v>
      </c>
      <c r="N55" s="45">
        <f t="shared" si="6"/>
        <v>29.842784481005999</v>
      </c>
      <c r="O55" s="18">
        <f t="shared" si="7"/>
        <v>0.84688169511304856</v>
      </c>
      <c r="P55" s="37">
        <f t="shared" si="8"/>
        <v>13.750000000000002</v>
      </c>
      <c r="Q55" s="37">
        <f t="shared" si="9"/>
        <v>1.2989091671911057</v>
      </c>
      <c r="R55" s="37">
        <f t="shared" si="10"/>
        <v>29.890916719110571</v>
      </c>
    </row>
    <row r="56" spans="1:18" x14ac:dyDescent="0.25">
      <c r="A56" s="1" t="s">
        <v>880</v>
      </c>
      <c r="B56" s="1" t="s">
        <v>1442</v>
      </c>
      <c r="C56" s="36">
        <v>533733</v>
      </c>
      <c r="D56" s="43">
        <v>18</v>
      </c>
      <c r="E56" s="43">
        <f t="shared" si="0"/>
        <v>3.3724727532305478</v>
      </c>
      <c r="F56" s="6">
        <f t="shared" si="1"/>
        <v>0.90408223748278926</v>
      </c>
      <c r="G56" s="44">
        <v>130</v>
      </c>
      <c r="H56" s="44">
        <f t="shared" si="2"/>
        <v>24.356747662220624</v>
      </c>
      <c r="I56" s="14">
        <f t="shared" si="3"/>
        <v>1.480148586846892</v>
      </c>
      <c r="J56" s="49">
        <v>87</v>
      </c>
      <c r="K56" s="49">
        <f t="shared" si="4"/>
        <v>16.300284973947647</v>
      </c>
      <c r="L56" s="50">
        <f t="shared" si="5"/>
        <v>1.0828918066501458</v>
      </c>
      <c r="M56" s="45">
        <v>235</v>
      </c>
      <c r="N56" s="45">
        <f t="shared" si="6"/>
        <v>44.029505389398821</v>
      </c>
      <c r="O56" s="18">
        <f t="shared" si="7"/>
        <v>1.2494739618850141</v>
      </c>
      <c r="P56" s="37">
        <f t="shared" si="8"/>
        <v>7.6595744680851059</v>
      </c>
      <c r="Q56" s="37">
        <f t="shared" si="9"/>
        <v>0.7235702904275404</v>
      </c>
      <c r="R56" s="37">
        <f t="shared" si="10"/>
        <v>-27.642970957245961</v>
      </c>
    </row>
    <row r="57" spans="1:18" x14ac:dyDescent="0.25">
      <c r="A57" s="1" t="s">
        <v>186</v>
      </c>
      <c r="B57" s="1" t="s">
        <v>1437</v>
      </c>
      <c r="C57" s="36">
        <v>530820</v>
      </c>
      <c r="D57" s="43">
        <v>16</v>
      </c>
      <c r="E57" s="43">
        <f t="shared" si="0"/>
        <v>3.0142044384160354</v>
      </c>
      <c r="F57" s="6">
        <f t="shared" si="1"/>
        <v>0.80803875740828912</v>
      </c>
      <c r="G57" s="44">
        <v>35</v>
      </c>
      <c r="H57" s="44">
        <f t="shared" si="2"/>
        <v>6.5935722090350772</v>
      </c>
      <c r="I57" s="14">
        <f t="shared" si="3"/>
        <v>0.40068841385641851</v>
      </c>
      <c r="J57" s="49">
        <v>16</v>
      </c>
      <c r="K57" s="49">
        <f t="shared" si="4"/>
        <v>3.0142044384160354</v>
      </c>
      <c r="L57" s="50">
        <f t="shared" si="5"/>
        <v>0.20024541258917208</v>
      </c>
      <c r="M57" s="45">
        <v>67</v>
      </c>
      <c r="N57" s="45">
        <f t="shared" si="6"/>
        <v>12.621981085867148</v>
      </c>
      <c r="O57" s="18">
        <f t="shared" si="7"/>
        <v>0.3581879145522574</v>
      </c>
      <c r="P57" s="37">
        <f t="shared" si="8"/>
        <v>23.880597014925371</v>
      </c>
      <c r="Q57" s="37">
        <f t="shared" si="9"/>
        <v>2.2559073731405901</v>
      </c>
      <c r="R57" s="37">
        <f t="shared" si="10"/>
        <v>125.59073731405901</v>
      </c>
    </row>
    <row r="58" spans="1:18" x14ac:dyDescent="0.25">
      <c r="A58" s="1" t="s">
        <v>1046</v>
      </c>
      <c r="B58" s="1" t="s">
        <v>1440</v>
      </c>
      <c r="C58" s="36">
        <v>513443</v>
      </c>
      <c r="D58" s="43">
        <v>1</v>
      </c>
      <c r="E58" s="43">
        <f t="shared" si="0"/>
        <v>0.19476358622086579</v>
      </c>
      <c r="F58" s="6">
        <f t="shared" si="1"/>
        <v>5.2211629772860382E-2</v>
      </c>
      <c r="G58" s="44">
        <v>12</v>
      </c>
      <c r="H58" s="44">
        <f t="shared" si="2"/>
        <v>2.3371630346503895</v>
      </c>
      <c r="I58" s="14">
        <f t="shared" si="3"/>
        <v>0.14202834511991558</v>
      </c>
      <c r="J58" s="49">
        <v>14</v>
      </c>
      <c r="K58" s="49">
        <f t="shared" si="4"/>
        <v>2.7266902070921213</v>
      </c>
      <c r="L58" s="50">
        <f t="shared" si="5"/>
        <v>0.18114471552199812</v>
      </c>
      <c r="M58" s="45">
        <v>27</v>
      </c>
      <c r="N58" s="45">
        <f t="shared" si="6"/>
        <v>5.2586168279633769</v>
      </c>
      <c r="O58" s="18">
        <f t="shared" si="7"/>
        <v>0.14922958466057662</v>
      </c>
      <c r="P58" s="37">
        <f t="shared" si="8"/>
        <v>3.7037037037037033</v>
      </c>
      <c r="Q58" s="37">
        <f t="shared" si="9"/>
        <v>0.34987452314911932</v>
      </c>
      <c r="R58" s="37">
        <f t="shared" si="10"/>
        <v>-65.012547685088066</v>
      </c>
    </row>
    <row r="59" spans="1:18" x14ac:dyDescent="0.25">
      <c r="A59" s="1" t="s">
        <v>434</v>
      </c>
      <c r="B59" s="1" t="s">
        <v>1455</v>
      </c>
      <c r="C59" s="36">
        <v>500585</v>
      </c>
      <c r="D59" s="43">
        <v>18</v>
      </c>
      <c r="E59" s="43">
        <f t="shared" si="0"/>
        <v>3.5957929222809315</v>
      </c>
      <c r="F59" s="6">
        <f t="shared" si="1"/>
        <v>0.96394922911873426</v>
      </c>
      <c r="G59" s="44">
        <v>94</v>
      </c>
      <c r="H59" s="44">
        <f t="shared" si="2"/>
        <v>18.778029705244865</v>
      </c>
      <c r="I59" s="14">
        <f t="shared" si="3"/>
        <v>1.1411324088682995</v>
      </c>
      <c r="J59" s="49">
        <v>112</v>
      </c>
      <c r="K59" s="49">
        <f t="shared" si="4"/>
        <v>22.373822627525797</v>
      </c>
      <c r="L59" s="50">
        <f t="shared" si="5"/>
        <v>1.4863807133136036</v>
      </c>
      <c r="M59" s="45">
        <v>224</v>
      </c>
      <c r="N59" s="45">
        <f t="shared" si="6"/>
        <v>44.747645255051594</v>
      </c>
      <c r="O59" s="18">
        <f t="shared" si="7"/>
        <v>1.2698534109655568</v>
      </c>
      <c r="P59" s="37">
        <f t="shared" si="8"/>
        <v>8.0357142857142865</v>
      </c>
      <c r="Q59" s="37">
        <f t="shared" si="9"/>
        <v>0.75910276004675004</v>
      </c>
      <c r="R59" s="37">
        <f t="shared" si="10"/>
        <v>-24.089723995324995</v>
      </c>
    </row>
    <row r="60" spans="1:18" x14ac:dyDescent="0.25">
      <c r="A60" s="1" t="s">
        <v>870</v>
      </c>
      <c r="B60" s="1" t="s">
        <v>1445</v>
      </c>
      <c r="C60" s="36">
        <v>480654</v>
      </c>
      <c r="D60" s="43">
        <v>30</v>
      </c>
      <c r="E60" s="43">
        <f t="shared" si="0"/>
        <v>6.2414959617521131</v>
      </c>
      <c r="F60" s="6">
        <f t="shared" si="1"/>
        <v>1.6732012523852968</v>
      </c>
      <c r="G60" s="44">
        <v>95</v>
      </c>
      <c r="H60" s="44">
        <f t="shared" si="2"/>
        <v>19.764737212215024</v>
      </c>
      <c r="I60" s="14">
        <f t="shared" si="3"/>
        <v>1.2010941797223953</v>
      </c>
      <c r="J60" s="49">
        <v>125</v>
      </c>
      <c r="K60" s="49">
        <f t="shared" si="4"/>
        <v>26.006233173967136</v>
      </c>
      <c r="L60" s="50">
        <f t="shared" si="5"/>
        <v>1.7276959802195342</v>
      </c>
      <c r="M60" s="45">
        <v>250</v>
      </c>
      <c r="N60" s="45">
        <f t="shared" si="6"/>
        <v>52.012466347934271</v>
      </c>
      <c r="O60" s="18">
        <f t="shared" si="7"/>
        <v>1.476015272495246</v>
      </c>
      <c r="P60" s="37">
        <f t="shared" si="8"/>
        <v>12</v>
      </c>
      <c r="Q60" s="37">
        <f t="shared" si="9"/>
        <v>1.1335934550031468</v>
      </c>
      <c r="R60" s="37">
        <f t="shared" si="10"/>
        <v>13.359345500314678</v>
      </c>
    </row>
    <row r="61" spans="1:18" x14ac:dyDescent="0.25">
      <c r="A61" s="1" t="s">
        <v>605</v>
      </c>
      <c r="B61" s="1" t="s">
        <v>1441</v>
      </c>
      <c r="C61" s="36">
        <v>474163</v>
      </c>
      <c r="D61" s="43">
        <v>4</v>
      </c>
      <c r="E61" s="43">
        <f t="shared" si="0"/>
        <v>0.84359176063927388</v>
      </c>
      <c r="F61" s="6">
        <f t="shared" si="1"/>
        <v>0.22614751320087609</v>
      </c>
      <c r="G61" s="44">
        <v>19</v>
      </c>
      <c r="H61" s="44">
        <f t="shared" si="2"/>
        <v>4.0070608630365507</v>
      </c>
      <c r="I61" s="14">
        <f t="shared" si="3"/>
        <v>0.24350728414502532</v>
      </c>
      <c r="J61" s="49">
        <v>21</v>
      </c>
      <c r="K61" s="49">
        <f t="shared" si="4"/>
        <v>4.4288567433561878</v>
      </c>
      <c r="L61" s="50">
        <f t="shared" si="5"/>
        <v>0.29422630879600881</v>
      </c>
      <c r="M61" s="45">
        <v>44</v>
      </c>
      <c r="N61" s="45">
        <f t="shared" si="6"/>
        <v>9.2795093670320128</v>
      </c>
      <c r="O61" s="18">
        <f t="shared" si="7"/>
        <v>0.26333489851026692</v>
      </c>
      <c r="P61" s="37">
        <f t="shared" si="8"/>
        <v>9.0909090909090917</v>
      </c>
      <c r="Q61" s="37">
        <f t="shared" si="9"/>
        <v>0.85878292045692939</v>
      </c>
      <c r="R61" s="37">
        <f t="shared" si="10"/>
        <v>-14.121707954307061</v>
      </c>
    </row>
    <row r="62" spans="1:18" x14ac:dyDescent="0.25">
      <c r="A62" s="1" t="s">
        <v>891</v>
      </c>
      <c r="B62" s="1" t="s">
        <v>1448</v>
      </c>
      <c r="C62" s="36">
        <v>468994</v>
      </c>
      <c r="D62" s="43">
        <v>5</v>
      </c>
      <c r="E62" s="43">
        <f t="shared" si="0"/>
        <v>1.0661117199793602</v>
      </c>
      <c r="F62" s="6">
        <f t="shared" si="1"/>
        <v>0.28579998705171866</v>
      </c>
      <c r="G62" s="44">
        <v>66</v>
      </c>
      <c r="H62" s="44">
        <f t="shared" si="2"/>
        <v>14.072674703727554</v>
      </c>
      <c r="I62" s="14">
        <f t="shared" si="3"/>
        <v>0.85519010439094423</v>
      </c>
      <c r="J62" s="49">
        <v>29</v>
      </c>
      <c r="K62" s="49">
        <f t="shared" si="4"/>
        <v>6.1834479758802887</v>
      </c>
      <c r="L62" s="50">
        <f t="shared" si="5"/>
        <v>0.41079068007892228</v>
      </c>
      <c r="M62" s="45">
        <v>100</v>
      </c>
      <c r="N62" s="45">
        <f t="shared" si="6"/>
        <v>21.322234399587202</v>
      </c>
      <c r="O62" s="18">
        <f t="shared" si="7"/>
        <v>0.6050846235013071</v>
      </c>
      <c r="P62" s="37">
        <f t="shared" si="8"/>
        <v>5</v>
      </c>
      <c r="Q62" s="37">
        <f t="shared" si="9"/>
        <v>0.47233060625131112</v>
      </c>
      <c r="R62" s="37">
        <f t="shared" si="10"/>
        <v>-52.76693937486889</v>
      </c>
    </row>
    <row r="63" spans="1:18" x14ac:dyDescent="0.25">
      <c r="A63" s="1" t="s">
        <v>593</v>
      </c>
      <c r="B63" s="1" t="s">
        <v>1457</v>
      </c>
      <c r="C63" s="36">
        <v>466325</v>
      </c>
      <c r="D63" s="43">
        <v>4</v>
      </c>
      <c r="E63" s="43">
        <f t="shared" si="0"/>
        <v>0.85777086795689705</v>
      </c>
      <c r="F63" s="6">
        <f t="shared" si="1"/>
        <v>0.22994860516135099</v>
      </c>
      <c r="G63" s="44">
        <v>34</v>
      </c>
      <c r="H63" s="44">
        <f t="shared" si="2"/>
        <v>7.2910523776336253</v>
      </c>
      <c r="I63" s="14">
        <f t="shared" si="3"/>
        <v>0.44307396960556189</v>
      </c>
      <c r="J63" s="49">
        <v>23</v>
      </c>
      <c r="K63" s="49">
        <f t="shared" si="4"/>
        <v>4.9321824907521581</v>
      </c>
      <c r="L63" s="50">
        <f t="shared" si="5"/>
        <v>0.32766421057516748</v>
      </c>
      <c r="M63" s="45">
        <v>61</v>
      </c>
      <c r="N63" s="45">
        <f t="shared" si="6"/>
        <v>13.08100573634268</v>
      </c>
      <c r="O63" s="18">
        <f t="shared" si="7"/>
        <v>0.37121416464432944</v>
      </c>
      <c r="P63" s="37">
        <f t="shared" si="8"/>
        <v>6.557377049180328</v>
      </c>
      <c r="Q63" s="37">
        <f t="shared" si="9"/>
        <v>0.61944997541155555</v>
      </c>
      <c r="R63" s="37">
        <f t="shared" si="10"/>
        <v>-38.055002458844442</v>
      </c>
    </row>
    <row r="64" spans="1:18" x14ac:dyDescent="0.25">
      <c r="A64" s="1" t="s">
        <v>579</v>
      </c>
      <c r="B64" s="1" t="s">
        <v>1451</v>
      </c>
      <c r="C64" s="36">
        <v>445889</v>
      </c>
      <c r="D64" s="43">
        <v>8</v>
      </c>
      <c r="E64" s="43">
        <f t="shared" si="0"/>
        <v>1.7941685038204576</v>
      </c>
      <c r="F64" s="6">
        <f t="shared" si="1"/>
        <v>0.48097523510051604</v>
      </c>
      <c r="G64" s="44">
        <v>118</v>
      </c>
      <c r="H64" s="44">
        <f t="shared" si="2"/>
        <v>26.463985431351748</v>
      </c>
      <c r="I64" s="14">
        <f t="shared" si="3"/>
        <v>1.6082044771235608</v>
      </c>
      <c r="J64" s="49">
        <v>59</v>
      </c>
      <c r="K64" s="49">
        <f t="shared" si="4"/>
        <v>13.231992715675874</v>
      </c>
      <c r="L64" s="50">
        <f t="shared" si="5"/>
        <v>0.87905312823433568</v>
      </c>
      <c r="M64" s="45">
        <v>185</v>
      </c>
      <c r="N64" s="45">
        <f t="shared" si="6"/>
        <v>41.490146650848082</v>
      </c>
      <c r="O64" s="18">
        <f t="shared" si="7"/>
        <v>1.1774117709600107</v>
      </c>
      <c r="P64" s="37">
        <f t="shared" si="8"/>
        <v>4.3243243243243246</v>
      </c>
      <c r="Q64" s="37">
        <f t="shared" si="9"/>
        <v>0.4085021459470799</v>
      </c>
      <c r="R64" s="37">
        <f t="shared" si="10"/>
        <v>-59.149785405292008</v>
      </c>
    </row>
    <row r="65" spans="1:18" x14ac:dyDescent="0.25">
      <c r="A65" s="1" t="s">
        <v>416</v>
      </c>
      <c r="B65" s="1" t="s">
        <v>1453</v>
      </c>
      <c r="C65" s="36">
        <v>441064</v>
      </c>
      <c r="D65" s="43">
        <v>25</v>
      </c>
      <c r="E65" s="43">
        <f t="shared" si="0"/>
        <v>5.6681116572651593</v>
      </c>
      <c r="F65" s="6">
        <f t="shared" si="1"/>
        <v>1.5194901321274663</v>
      </c>
      <c r="G65" s="44">
        <v>96</v>
      </c>
      <c r="H65" s="44">
        <f t="shared" si="2"/>
        <v>21.765548763898209</v>
      </c>
      <c r="I65" s="14">
        <f t="shared" si="3"/>
        <v>1.3226825966917239</v>
      </c>
      <c r="J65" s="49">
        <v>108</v>
      </c>
      <c r="K65" s="49">
        <f t="shared" si="4"/>
        <v>24.486242359385486</v>
      </c>
      <c r="L65" s="50">
        <f t="shared" si="5"/>
        <v>1.626717034027815</v>
      </c>
      <c r="M65" s="45">
        <v>229</v>
      </c>
      <c r="N65" s="45">
        <f t="shared" si="6"/>
        <v>51.919902780548853</v>
      </c>
      <c r="O65" s="18">
        <f t="shared" si="7"/>
        <v>1.4733884937875499</v>
      </c>
      <c r="P65" s="37">
        <f t="shared" si="8"/>
        <v>10.91703056768559</v>
      </c>
      <c r="Q65" s="37">
        <f t="shared" si="9"/>
        <v>1.031289533299806</v>
      </c>
      <c r="R65" s="37">
        <f t="shared" si="10"/>
        <v>3.1289533299805994</v>
      </c>
    </row>
    <row r="66" spans="1:18" x14ac:dyDescent="0.25">
      <c r="A66" s="1" t="s">
        <v>157</v>
      </c>
      <c r="B66" s="1" t="s">
        <v>1418</v>
      </c>
      <c r="C66" s="36">
        <v>433708</v>
      </c>
      <c r="D66" s="43">
        <v>40</v>
      </c>
      <c r="E66" s="43">
        <f t="shared" si="0"/>
        <v>9.2227950602709647</v>
      </c>
      <c r="F66" s="6">
        <f t="shared" si="1"/>
        <v>2.4724188463636136</v>
      </c>
      <c r="G66" s="44">
        <v>180</v>
      </c>
      <c r="H66" s="44">
        <f t="shared" si="2"/>
        <v>41.502577771219343</v>
      </c>
      <c r="I66" s="14">
        <f t="shared" si="3"/>
        <v>2.5220929612805674</v>
      </c>
      <c r="J66" s="49">
        <v>268</v>
      </c>
      <c r="K66" s="49">
        <f t="shared" si="4"/>
        <v>61.792726903815463</v>
      </c>
      <c r="L66" s="50">
        <f t="shared" si="5"/>
        <v>4.105132995015742</v>
      </c>
      <c r="M66" s="45">
        <v>488</v>
      </c>
      <c r="N66" s="45">
        <f t="shared" si="6"/>
        <v>112.51809973530578</v>
      </c>
      <c r="O66" s="18">
        <f t="shared" si="7"/>
        <v>3.1930505377399894</v>
      </c>
      <c r="P66" s="37">
        <f t="shared" si="8"/>
        <v>8.1967213114754092</v>
      </c>
      <c r="Q66" s="37">
        <f t="shared" si="9"/>
        <v>0.77431246926444441</v>
      </c>
      <c r="R66" s="37">
        <f t="shared" si="10"/>
        <v>-22.568753073555559</v>
      </c>
    </row>
    <row r="67" spans="1:18" x14ac:dyDescent="0.25">
      <c r="A67" s="1" t="s">
        <v>160</v>
      </c>
      <c r="B67" s="1" t="s">
        <v>1443</v>
      </c>
      <c r="C67" s="36">
        <v>433231</v>
      </c>
      <c r="D67" s="43">
        <v>47</v>
      </c>
      <c r="E67" s="43">
        <f t="shared" si="0"/>
        <v>10.848715812118709</v>
      </c>
      <c r="F67" s="6">
        <f t="shared" si="1"/>
        <v>2.9082907358820984</v>
      </c>
      <c r="G67" s="44">
        <v>291</v>
      </c>
      <c r="H67" s="44">
        <f t="shared" si="2"/>
        <v>67.16970853886265</v>
      </c>
      <c r="I67" s="14">
        <f t="shared" si="3"/>
        <v>4.0818729393385214</v>
      </c>
      <c r="J67" s="49">
        <v>288</v>
      </c>
      <c r="K67" s="49">
        <f t="shared" si="4"/>
        <v>66.47723731681252</v>
      </c>
      <c r="L67" s="50">
        <f t="shared" si="5"/>
        <v>4.4163433789145232</v>
      </c>
      <c r="M67" s="45">
        <v>626</v>
      </c>
      <c r="N67" s="45">
        <f t="shared" si="6"/>
        <v>144.49566166779385</v>
      </c>
      <c r="O67" s="18">
        <f t="shared" si="7"/>
        <v>4.100513173212371</v>
      </c>
      <c r="P67" s="37">
        <f t="shared" si="8"/>
        <v>7.5079872204472844</v>
      </c>
      <c r="Q67" s="37">
        <f t="shared" si="9"/>
        <v>0.70925043111219244</v>
      </c>
      <c r="R67" s="37">
        <f t="shared" si="10"/>
        <v>-29.074956888780758</v>
      </c>
    </row>
    <row r="68" spans="1:18" x14ac:dyDescent="0.25">
      <c r="A68" s="1" t="s">
        <v>935</v>
      </c>
      <c r="B68" s="1" t="s">
        <v>1450</v>
      </c>
      <c r="C68" s="36">
        <v>421295</v>
      </c>
      <c r="D68" s="43">
        <v>11</v>
      </c>
      <c r="E68" s="43">
        <f t="shared" si="0"/>
        <v>2.610997044826072</v>
      </c>
      <c r="F68" s="6">
        <f t="shared" si="1"/>
        <v>0.69994814578889908</v>
      </c>
      <c r="G68" s="44">
        <v>28</v>
      </c>
      <c r="H68" s="44">
        <f t="shared" si="2"/>
        <v>6.6461742959209102</v>
      </c>
      <c r="I68" s="14">
        <f t="shared" si="3"/>
        <v>0.4038850189881466</v>
      </c>
      <c r="J68" s="49">
        <v>39</v>
      </c>
      <c r="K68" s="49">
        <f t="shared" si="4"/>
        <v>9.2571713407469822</v>
      </c>
      <c r="L68" s="50">
        <f t="shared" si="5"/>
        <v>0.61499016818867847</v>
      </c>
      <c r="M68" s="45">
        <v>78</v>
      </c>
      <c r="N68" s="45">
        <f t="shared" si="6"/>
        <v>18.514342681493964</v>
      </c>
      <c r="O68" s="18">
        <f t="shared" si="7"/>
        <v>0.52540197527435684</v>
      </c>
      <c r="P68" s="37">
        <f t="shared" si="8"/>
        <v>14.102564102564102</v>
      </c>
      <c r="Q68" s="37">
        <f t="shared" si="9"/>
        <v>1.332214530452416</v>
      </c>
      <c r="R68" s="37">
        <f t="shared" si="10"/>
        <v>33.221453045241603</v>
      </c>
    </row>
    <row r="69" spans="1:18" x14ac:dyDescent="0.25">
      <c r="A69" s="1" t="s">
        <v>471</v>
      </c>
      <c r="B69" s="1" t="s">
        <v>1458</v>
      </c>
      <c r="C69" s="36">
        <v>419700</v>
      </c>
      <c r="D69" s="43">
        <v>37</v>
      </c>
      <c r="E69" s="43">
        <f t="shared" si="0"/>
        <v>8.8158208243983793</v>
      </c>
      <c r="F69" s="6">
        <f t="shared" si="1"/>
        <v>2.363318431122873</v>
      </c>
      <c r="G69" s="44">
        <v>97</v>
      </c>
      <c r="H69" s="44">
        <f t="shared" si="2"/>
        <v>23.111746485584941</v>
      </c>
      <c r="I69" s="14">
        <f t="shared" si="3"/>
        <v>1.4044904260047391</v>
      </c>
      <c r="J69" s="49">
        <v>48</v>
      </c>
      <c r="K69" s="49">
        <f t="shared" si="4"/>
        <v>11.436740528949249</v>
      </c>
      <c r="L69" s="50">
        <f t="shared" si="5"/>
        <v>0.75978749042590654</v>
      </c>
      <c r="M69" s="45">
        <v>182</v>
      </c>
      <c r="N69" s="45">
        <f t="shared" si="6"/>
        <v>43.364307838932568</v>
      </c>
      <c r="O69" s="18">
        <f t="shared" si="7"/>
        <v>1.2305969154256782</v>
      </c>
      <c r="P69" s="37">
        <f t="shared" si="8"/>
        <v>20.329670329670328</v>
      </c>
      <c r="Q69" s="37">
        <f t="shared" si="9"/>
        <v>1.9204651023404957</v>
      </c>
      <c r="R69" s="37">
        <f t="shared" si="10"/>
        <v>92.046510234049578</v>
      </c>
    </row>
    <row r="70" spans="1:18" x14ac:dyDescent="0.25">
      <c r="A70" s="1" t="s">
        <v>156</v>
      </c>
      <c r="B70" s="1" t="s">
        <v>1446</v>
      </c>
      <c r="C70" s="36">
        <v>418060</v>
      </c>
      <c r="D70" s="43">
        <v>34</v>
      </c>
      <c r="E70" s="43">
        <f t="shared" si="0"/>
        <v>8.1328039037458737</v>
      </c>
      <c r="F70" s="6">
        <f t="shared" si="1"/>
        <v>2.1802173325978798</v>
      </c>
      <c r="G70" s="44">
        <v>313</v>
      </c>
      <c r="H70" s="44">
        <f t="shared" si="2"/>
        <v>74.869635937425244</v>
      </c>
      <c r="I70" s="14">
        <f t="shared" si="3"/>
        <v>4.5497940598370459</v>
      </c>
      <c r="J70" s="49">
        <v>313</v>
      </c>
      <c r="K70" s="49">
        <f t="shared" si="4"/>
        <v>74.869635937425244</v>
      </c>
      <c r="L70" s="50">
        <f t="shared" si="5"/>
        <v>4.9738833065249146</v>
      </c>
      <c r="M70" s="45">
        <v>660</v>
      </c>
      <c r="N70" s="45">
        <f t="shared" si="6"/>
        <v>157.87207577859638</v>
      </c>
      <c r="O70" s="18">
        <f t="shared" si="7"/>
        <v>4.4801104679587986</v>
      </c>
      <c r="P70" s="37">
        <f t="shared" si="8"/>
        <v>5.1515151515151514</v>
      </c>
      <c r="Q70" s="37">
        <f t="shared" si="9"/>
        <v>0.48664365492559325</v>
      </c>
      <c r="R70" s="37">
        <f t="shared" si="10"/>
        <v>-51.335634507440673</v>
      </c>
    </row>
    <row r="71" spans="1:18" x14ac:dyDescent="0.25">
      <c r="A71" s="1" t="s">
        <v>145</v>
      </c>
      <c r="B71" s="1" t="s">
        <v>1447</v>
      </c>
      <c r="C71" s="36">
        <v>408441</v>
      </c>
      <c r="D71" s="43">
        <v>47</v>
      </c>
      <c r="E71" s="43">
        <f t="shared" si="0"/>
        <v>11.507169946210102</v>
      </c>
      <c r="F71" s="6">
        <f t="shared" si="1"/>
        <v>3.0848071172995302</v>
      </c>
      <c r="G71" s="44">
        <v>265</v>
      </c>
      <c r="H71" s="44">
        <f t="shared" si="2"/>
        <v>64.880851824376109</v>
      </c>
      <c r="I71" s="14">
        <f t="shared" si="3"/>
        <v>3.9427801475411539</v>
      </c>
      <c r="J71" s="49">
        <v>262</v>
      </c>
      <c r="K71" s="49">
        <f t="shared" si="4"/>
        <v>64.146351615043542</v>
      </c>
      <c r="L71" s="50">
        <f t="shared" si="5"/>
        <v>4.2614935077179279</v>
      </c>
      <c r="M71" s="45">
        <v>574</v>
      </c>
      <c r="N71" s="45">
        <f t="shared" si="6"/>
        <v>140.53437338562975</v>
      </c>
      <c r="O71" s="18">
        <f t="shared" si="7"/>
        <v>3.9880993152707376</v>
      </c>
      <c r="P71" s="37">
        <f t="shared" si="8"/>
        <v>8.1881533101045285</v>
      </c>
      <c r="Q71" s="37">
        <f t="shared" si="9"/>
        <v>0.77350308340807039</v>
      </c>
      <c r="R71" s="37">
        <f t="shared" si="10"/>
        <v>-22.64969165919296</v>
      </c>
    </row>
    <row r="72" spans="1:18" x14ac:dyDescent="0.25">
      <c r="A72" s="1" t="s">
        <v>543</v>
      </c>
      <c r="B72" s="1" t="s">
        <v>1454</v>
      </c>
      <c r="C72" s="36">
        <v>399426</v>
      </c>
      <c r="D72" s="43">
        <v>43</v>
      </c>
      <c r="E72" s="43">
        <f t="shared" ref="E72:E135" si="11">((D72/($C72/100000)))</f>
        <v>10.765448418480519</v>
      </c>
      <c r="F72" s="6">
        <f t="shared" ref="F72:F135" si="12">((D72/$C72)/(D$1212/$C$1212))</f>
        <v>2.8859686662737789</v>
      </c>
      <c r="G72" s="44">
        <v>211</v>
      </c>
      <c r="H72" s="44">
        <f t="shared" ref="H72:H135" si="13">((G72/($C72/100000)))</f>
        <v>52.825805030218362</v>
      </c>
      <c r="I72" s="14">
        <f t="shared" ref="I72:I135" si="14">((G72/$C72)/($G$1212/$C$1212))</f>
        <v>3.21020038261539</v>
      </c>
      <c r="J72" s="49">
        <v>95</v>
      </c>
      <c r="K72" s="49">
        <f t="shared" ref="K72:K135" si="15">((J72/($C72/100000)))</f>
        <v>23.784130226875565</v>
      </c>
      <c r="L72" s="50">
        <f t="shared" ref="L72:L135" si="16">((J72/$C72)/($J$1212/$C$1212))</f>
        <v>1.580072973702499</v>
      </c>
      <c r="M72" s="45">
        <v>349</v>
      </c>
      <c r="N72" s="45">
        <f t="shared" ref="N72:N135" si="17">((M72/($C72/100000)))</f>
        <v>87.37538367557444</v>
      </c>
      <c r="O72" s="18">
        <f t="shared" ref="O72:O135" si="18">((M72/$C72)/($M$1212/$C$1212))</f>
        <v>2.4795478815128669</v>
      </c>
      <c r="P72" s="37">
        <f t="shared" ref="P72:P135" si="19">D72/M72*100</f>
        <v>12.320916905444127</v>
      </c>
      <c r="Q72" s="37">
        <f t="shared" ref="Q72:Q135" si="20">P72/$P$1212</f>
        <v>1.1639092303040905</v>
      </c>
      <c r="R72" s="37">
        <f t="shared" ref="R72:R135" si="21">(Q72-1)*100</f>
        <v>16.390923030409056</v>
      </c>
    </row>
    <row r="73" spans="1:18" x14ac:dyDescent="0.25">
      <c r="A73" s="1" t="s">
        <v>386</v>
      </c>
      <c r="B73" s="1" t="s">
        <v>1463</v>
      </c>
      <c r="C73" s="36">
        <v>397344</v>
      </c>
      <c r="D73" s="43">
        <v>23</v>
      </c>
      <c r="E73" s="43">
        <f t="shared" si="11"/>
        <v>5.7884352097930254</v>
      </c>
      <c r="F73" s="6">
        <f t="shared" si="12"/>
        <v>1.5517461040955325</v>
      </c>
      <c r="G73" s="44">
        <v>188</v>
      </c>
      <c r="H73" s="44">
        <f t="shared" si="13"/>
        <v>47.314166062656035</v>
      </c>
      <c r="I73" s="14">
        <f t="shared" si="14"/>
        <v>2.8752605646157372</v>
      </c>
      <c r="J73" s="49">
        <v>135</v>
      </c>
      <c r="K73" s="49">
        <f t="shared" si="15"/>
        <v>33.975597970524284</v>
      </c>
      <c r="L73" s="50">
        <f t="shared" si="16"/>
        <v>2.2571321131577555</v>
      </c>
      <c r="M73" s="45">
        <v>346</v>
      </c>
      <c r="N73" s="45">
        <f t="shared" si="17"/>
        <v>87.078199242973341</v>
      </c>
      <c r="O73" s="18">
        <f t="shared" si="18"/>
        <v>2.4711143502449442</v>
      </c>
      <c r="P73" s="37">
        <f t="shared" si="19"/>
        <v>6.6473988439306355</v>
      </c>
      <c r="Q73" s="37">
        <f t="shared" si="20"/>
        <v>0.62795398518960432</v>
      </c>
      <c r="R73" s="37">
        <f t="shared" si="21"/>
        <v>-37.204601481039568</v>
      </c>
    </row>
    <row r="74" spans="1:18" x14ac:dyDescent="0.25">
      <c r="A74" s="1" t="s">
        <v>598</v>
      </c>
      <c r="B74" s="1" t="s">
        <v>1396</v>
      </c>
      <c r="C74" s="36">
        <v>396864</v>
      </c>
      <c r="D74" s="43">
        <v>5</v>
      </c>
      <c r="E74" s="43">
        <f t="shared" si="11"/>
        <v>1.2598774391227221</v>
      </c>
      <c r="F74" s="6">
        <f t="shared" si="12"/>
        <v>0.33774411165369939</v>
      </c>
      <c r="G74" s="44">
        <v>24</v>
      </c>
      <c r="H74" s="44">
        <f t="shared" si="13"/>
        <v>6.0474117077890659</v>
      </c>
      <c r="I74" s="14">
        <f t="shared" si="14"/>
        <v>0.36749848614842778</v>
      </c>
      <c r="J74" s="49">
        <v>31</v>
      </c>
      <c r="K74" s="49">
        <f t="shared" si="15"/>
        <v>7.8112401225608767</v>
      </c>
      <c r="L74" s="50">
        <f t="shared" si="16"/>
        <v>0.51893129120241976</v>
      </c>
      <c r="M74" s="45">
        <v>60</v>
      </c>
      <c r="N74" s="45">
        <f t="shared" si="17"/>
        <v>15.118529269472665</v>
      </c>
      <c r="O74" s="18">
        <f t="shared" si="18"/>
        <v>0.42903522302003511</v>
      </c>
      <c r="P74" s="37">
        <f t="shared" si="19"/>
        <v>8.3333333333333321</v>
      </c>
      <c r="Q74" s="37">
        <f t="shared" si="20"/>
        <v>0.78721767708551837</v>
      </c>
      <c r="R74" s="37">
        <f t="shared" si="21"/>
        <v>-21.278232291448163</v>
      </c>
    </row>
    <row r="75" spans="1:18" x14ac:dyDescent="0.25">
      <c r="A75" s="1" t="s">
        <v>149</v>
      </c>
      <c r="B75" s="1" t="s">
        <v>1449</v>
      </c>
      <c r="C75" s="36">
        <v>393821</v>
      </c>
      <c r="D75" s="43">
        <v>52</v>
      </c>
      <c r="E75" s="43">
        <f t="shared" si="11"/>
        <v>13.203968300319179</v>
      </c>
      <c r="F75" s="6">
        <f t="shared" si="12"/>
        <v>3.5396796588406176</v>
      </c>
      <c r="G75" s="44">
        <v>308</v>
      </c>
      <c r="H75" s="44">
        <f t="shared" si="13"/>
        <v>78.208119932659756</v>
      </c>
      <c r="I75" s="14">
        <f t="shared" si="14"/>
        <v>4.7526722288062944</v>
      </c>
      <c r="J75" s="49">
        <v>370</v>
      </c>
      <c r="K75" s="49">
        <f t="shared" si="15"/>
        <v>93.951312906117238</v>
      </c>
      <c r="L75" s="50">
        <f t="shared" si="16"/>
        <v>6.2415538828103694</v>
      </c>
      <c r="M75" s="45">
        <v>730</v>
      </c>
      <c r="N75" s="45">
        <f t="shared" si="17"/>
        <v>185.36340113909617</v>
      </c>
      <c r="O75" s="18">
        <f t="shared" si="18"/>
        <v>5.2602622073858827</v>
      </c>
      <c r="P75" s="37">
        <f t="shared" si="19"/>
        <v>7.1232876712328768</v>
      </c>
      <c r="Q75" s="37">
        <f t="shared" si="20"/>
        <v>0.67290935685118292</v>
      </c>
      <c r="R75" s="37">
        <f t="shared" si="21"/>
        <v>-32.709064314881708</v>
      </c>
    </row>
    <row r="76" spans="1:18" x14ac:dyDescent="0.25">
      <c r="A76" s="1" t="s">
        <v>102</v>
      </c>
      <c r="B76" s="1" t="s">
        <v>1461</v>
      </c>
      <c r="C76" s="36">
        <v>384312</v>
      </c>
      <c r="D76" s="43">
        <v>6</v>
      </c>
      <c r="E76" s="43">
        <f t="shared" si="11"/>
        <v>1.561231499406732</v>
      </c>
      <c r="F76" s="6">
        <f t="shared" si="12"/>
        <v>0.41853019149233051</v>
      </c>
      <c r="G76" s="44">
        <v>32</v>
      </c>
      <c r="H76" s="44">
        <f t="shared" si="13"/>
        <v>8.3265679968359052</v>
      </c>
      <c r="I76" s="14">
        <f t="shared" si="14"/>
        <v>0.50600178746022206</v>
      </c>
      <c r="J76" s="49">
        <v>20</v>
      </c>
      <c r="K76" s="49">
        <f t="shared" si="15"/>
        <v>5.2041049980224399</v>
      </c>
      <c r="L76" s="50">
        <f t="shared" si="16"/>
        <v>0.3457290883142613</v>
      </c>
      <c r="M76" s="45">
        <v>58</v>
      </c>
      <c r="N76" s="45">
        <f t="shared" si="17"/>
        <v>15.091904494265076</v>
      </c>
      <c r="O76" s="18">
        <f t="shared" si="18"/>
        <v>0.42827966233252091</v>
      </c>
      <c r="P76" s="37">
        <f t="shared" si="19"/>
        <v>10.344827586206897</v>
      </c>
      <c r="Q76" s="37">
        <f t="shared" si="20"/>
        <v>0.97723573707167821</v>
      </c>
      <c r="R76" s="37">
        <f t="shared" si="21"/>
        <v>-2.2764262928321788</v>
      </c>
    </row>
    <row r="77" spans="1:18" x14ac:dyDescent="0.25">
      <c r="A77" s="1" t="s">
        <v>159</v>
      </c>
      <c r="B77" s="1" t="s">
        <v>1452</v>
      </c>
      <c r="C77" s="36">
        <v>379624</v>
      </c>
      <c r="D77" s="43">
        <v>39</v>
      </c>
      <c r="E77" s="43">
        <f t="shared" si="11"/>
        <v>10.273323077571492</v>
      </c>
      <c r="F77" s="6">
        <f t="shared" si="12"/>
        <v>2.7540412018028455</v>
      </c>
      <c r="G77" s="44">
        <v>205</v>
      </c>
      <c r="H77" s="44">
        <f t="shared" si="13"/>
        <v>54.000800792362966</v>
      </c>
      <c r="I77" s="14">
        <f t="shared" si="14"/>
        <v>3.2816043459444932</v>
      </c>
      <c r="J77" s="49">
        <v>340</v>
      </c>
      <c r="K77" s="49">
        <f t="shared" si="15"/>
        <v>89.562303753187365</v>
      </c>
      <c r="L77" s="50">
        <f t="shared" si="16"/>
        <v>5.9499748055968986</v>
      </c>
      <c r="M77" s="45">
        <v>584</v>
      </c>
      <c r="N77" s="45">
        <f t="shared" si="17"/>
        <v>153.83642762312184</v>
      </c>
      <c r="O77" s="18">
        <f t="shared" si="18"/>
        <v>4.3655864176657229</v>
      </c>
      <c r="P77" s="37">
        <f t="shared" si="19"/>
        <v>6.6780821917808222</v>
      </c>
      <c r="Q77" s="37">
        <f t="shared" si="20"/>
        <v>0.63085252204798403</v>
      </c>
      <c r="R77" s="37">
        <f t="shared" si="21"/>
        <v>-36.914747795201599</v>
      </c>
    </row>
    <row r="78" spans="1:18" x14ac:dyDescent="0.25">
      <c r="A78" s="1" t="s">
        <v>163</v>
      </c>
      <c r="B78" s="1" t="s">
        <v>1459</v>
      </c>
      <c r="C78" s="36">
        <v>369760</v>
      </c>
      <c r="D78" s="43">
        <v>5</v>
      </c>
      <c r="E78" s="43">
        <f t="shared" si="11"/>
        <v>1.3522284725227174</v>
      </c>
      <c r="F78" s="6">
        <f t="shared" si="12"/>
        <v>0.36250129577924534</v>
      </c>
      <c r="G78" s="44">
        <v>27</v>
      </c>
      <c r="H78" s="44">
        <f t="shared" si="13"/>
        <v>7.3020337516226741</v>
      </c>
      <c r="I78" s="14">
        <f t="shared" si="14"/>
        <v>0.44374130275762891</v>
      </c>
      <c r="J78" s="49">
        <v>10</v>
      </c>
      <c r="K78" s="49">
        <f t="shared" si="15"/>
        <v>2.7044569450454348</v>
      </c>
      <c r="L78" s="50">
        <f t="shared" si="16"/>
        <v>0.1796676727988836</v>
      </c>
      <c r="M78" s="45">
        <v>42</v>
      </c>
      <c r="N78" s="45">
        <f t="shared" si="17"/>
        <v>11.358719169190827</v>
      </c>
      <c r="O78" s="18">
        <f t="shared" si="18"/>
        <v>0.32233893423852295</v>
      </c>
      <c r="P78" s="37">
        <f t="shared" si="19"/>
        <v>11.904761904761903</v>
      </c>
      <c r="Q78" s="37">
        <f t="shared" si="20"/>
        <v>1.1245966815507407</v>
      </c>
      <c r="R78" s="37">
        <f t="shared" si="21"/>
        <v>12.459668155074066</v>
      </c>
    </row>
    <row r="79" spans="1:18" x14ac:dyDescent="0.25">
      <c r="A79" s="1" t="s">
        <v>943</v>
      </c>
      <c r="B79" s="1" t="s">
        <v>1460</v>
      </c>
      <c r="C79" s="36">
        <v>367051</v>
      </c>
      <c r="D79" s="43">
        <v>5</v>
      </c>
      <c r="E79" s="43">
        <f t="shared" si="11"/>
        <v>1.3622085214316266</v>
      </c>
      <c r="F79" s="6">
        <f t="shared" si="12"/>
        <v>0.36517671693397852</v>
      </c>
      <c r="G79" s="44">
        <v>30</v>
      </c>
      <c r="H79" s="44">
        <f t="shared" si="13"/>
        <v>8.1732511285897598</v>
      </c>
      <c r="I79" s="14">
        <f t="shared" si="14"/>
        <v>0.49668479042016517</v>
      </c>
      <c r="J79" s="49">
        <v>116</v>
      </c>
      <c r="K79" s="49">
        <f t="shared" si="15"/>
        <v>31.603237697213736</v>
      </c>
      <c r="L79" s="50">
        <f t="shared" si="16"/>
        <v>2.099526923647494</v>
      </c>
      <c r="M79" s="45">
        <v>151</v>
      </c>
      <c r="N79" s="45">
        <f t="shared" si="17"/>
        <v>41.138697347235123</v>
      </c>
      <c r="O79" s="18">
        <f t="shared" si="18"/>
        <v>1.1674383054417554</v>
      </c>
      <c r="P79" s="37">
        <f t="shared" si="19"/>
        <v>3.3112582781456954</v>
      </c>
      <c r="Q79" s="37">
        <f t="shared" si="20"/>
        <v>0.31280172599424577</v>
      </c>
      <c r="R79" s="37">
        <f t="shared" si="21"/>
        <v>-68.719827400575426</v>
      </c>
    </row>
    <row r="80" spans="1:18" x14ac:dyDescent="0.25">
      <c r="A80" s="1" t="s">
        <v>154</v>
      </c>
      <c r="B80" s="1" t="s">
        <v>1456</v>
      </c>
      <c r="C80" s="36">
        <v>366586</v>
      </c>
      <c r="D80" s="43">
        <v>15</v>
      </c>
      <c r="E80" s="43">
        <f t="shared" si="11"/>
        <v>4.0918092889526605</v>
      </c>
      <c r="F80" s="6">
        <f t="shared" si="12"/>
        <v>1.0969197879406232</v>
      </c>
      <c r="G80" s="44">
        <v>294</v>
      </c>
      <c r="H80" s="44">
        <f t="shared" si="13"/>
        <v>80.199462063472154</v>
      </c>
      <c r="I80" s="14">
        <f t="shared" si="14"/>
        <v>4.8736851933336736</v>
      </c>
      <c r="J80" s="49">
        <v>233</v>
      </c>
      <c r="K80" s="49">
        <f t="shared" si="15"/>
        <v>63.559437621731327</v>
      </c>
      <c r="L80" s="50">
        <f t="shared" si="16"/>
        <v>4.2225025112057857</v>
      </c>
      <c r="M80" s="45">
        <v>542</v>
      </c>
      <c r="N80" s="45">
        <f t="shared" si="17"/>
        <v>147.85070897415613</v>
      </c>
      <c r="O80" s="18">
        <f t="shared" si="18"/>
        <v>4.1957230606075964</v>
      </c>
      <c r="P80" s="37">
        <f t="shared" si="19"/>
        <v>2.7675276752767526</v>
      </c>
      <c r="Q80" s="37">
        <f t="shared" si="20"/>
        <v>0.26143760493615004</v>
      </c>
      <c r="R80" s="37">
        <f t="shared" si="21"/>
        <v>-73.856239506385009</v>
      </c>
    </row>
    <row r="81" spans="1:18" x14ac:dyDescent="0.25">
      <c r="A81" s="1" t="s">
        <v>529</v>
      </c>
      <c r="B81" s="1" t="s">
        <v>1462</v>
      </c>
      <c r="C81" s="36">
        <v>354727</v>
      </c>
      <c r="D81" s="43">
        <v>3</v>
      </c>
      <c r="E81" s="43">
        <f t="shared" si="11"/>
        <v>0.84572079373715559</v>
      </c>
      <c r="F81" s="6">
        <f t="shared" si="12"/>
        <v>0.22671825791777972</v>
      </c>
      <c r="G81" s="44">
        <v>14</v>
      </c>
      <c r="H81" s="44">
        <f t="shared" si="13"/>
        <v>3.9466970374400594</v>
      </c>
      <c r="I81" s="14">
        <f t="shared" si="14"/>
        <v>0.23983900164719804</v>
      </c>
      <c r="J81" s="49">
        <v>11</v>
      </c>
      <c r="K81" s="49">
        <f t="shared" si="15"/>
        <v>3.1009762437029038</v>
      </c>
      <c r="L81" s="50">
        <f t="shared" si="16"/>
        <v>0.20601000364654148</v>
      </c>
      <c r="M81" s="45">
        <v>28</v>
      </c>
      <c r="N81" s="45">
        <f t="shared" si="17"/>
        <v>7.8933940748801188</v>
      </c>
      <c r="O81" s="18">
        <f t="shared" si="18"/>
        <v>0.2239995721104516</v>
      </c>
      <c r="P81" s="37">
        <f t="shared" si="19"/>
        <v>10.714285714285714</v>
      </c>
      <c r="Q81" s="37">
        <f t="shared" si="20"/>
        <v>1.0121370133956666</v>
      </c>
      <c r="R81" s="37">
        <f t="shared" si="21"/>
        <v>1.213701339566664</v>
      </c>
    </row>
    <row r="82" spans="1:18" x14ac:dyDescent="0.25">
      <c r="A82" s="1" t="s">
        <v>1018</v>
      </c>
      <c r="B82" s="1" t="s">
        <v>1464</v>
      </c>
      <c r="C82" s="36">
        <v>339108</v>
      </c>
      <c r="D82" s="43">
        <v>45</v>
      </c>
      <c r="E82" s="43">
        <f t="shared" si="11"/>
        <v>13.270108637956049</v>
      </c>
      <c r="F82" s="6">
        <f t="shared" si="12"/>
        <v>3.557410359372247</v>
      </c>
      <c r="G82" s="44">
        <v>160</v>
      </c>
      <c r="H82" s="44">
        <f t="shared" si="13"/>
        <v>47.182608490510397</v>
      </c>
      <c r="I82" s="14">
        <f t="shared" si="14"/>
        <v>2.8672658702008338</v>
      </c>
      <c r="J82" s="49">
        <v>57</v>
      </c>
      <c r="K82" s="49">
        <f t="shared" si="15"/>
        <v>16.808804274744329</v>
      </c>
      <c r="L82" s="50">
        <f t="shared" si="16"/>
        <v>1.1166747365336609</v>
      </c>
      <c r="M82" s="45">
        <v>262</v>
      </c>
      <c r="N82" s="45">
        <f t="shared" si="17"/>
        <v>77.261521403210779</v>
      </c>
      <c r="O82" s="18">
        <f t="shared" si="18"/>
        <v>2.1925356279877048</v>
      </c>
      <c r="P82" s="37">
        <f t="shared" si="19"/>
        <v>17.175572519083971</v>
      </c>
      <c r="Q82" s="37">
        <f t="shared" si="20"/>
        <v>1.6225097161304582</v>
      </c>
      <c r="R82" s="37">
        <f t="shared" si="21"/>
        <v>62.250971613045827</v>
      </c>
    </row>
    <row r="83" spans="1:18" x14ac:dyDescent="0.25">
      <c r="A83" s="1" t="s">
        <v>789</v>
      </c>
      <c r="B83" s="1" t="s">
        <v>1468</v>
      </c>
      <c r="C83" s="36">
        <v>339077</v>
      </c>
      <c r="D83" s="43">
        <v>7</v>
      </c>
      <c r="E83" s="43">
        <f t="shared" si="11"/>
        <v>2.0644278438230845</v>
      </c>
      <c r="F83" s="6">
        <f t="shared" si="12"/>
        <v>0.55342553690833429</v>
      </c>
      <c r="G83" s="44">
        <v>17</v>
      </c>
      <c r="H83" s="44">
        <f t="shared" si="13"/>
        <v>5.0136104778560622</v>
      </c>
      <c r="I83" s="14">
        <f t="shared" si="14"/>
        <v>0.3046748509576197</v>
      </c>
      <c r="J83" s="49">
        <v>11</v>
      </c>
      <c r="K83" s="49">
        <f t="shared" si="15"/>
        <v>3.2441008974362755</v>
      </c>
      <c r="L83" s="50">
        <f t="shared" si="16"/>
        <v>0.21551833525578767</v>
      </c>
      <c r="M83" s="45">
        <v>35</v>
      </c>
      <c r="N83" s="45">
        <f t="shared" si="17"/>
        <v>10.322139219115423</v>
      </c>
      <c r="O83" s="18">
        <f t="shared" si="18"/>
        <v>0.29292275875400042</v>
      </c>
      <c r="P83" s="37">
        <f t="shared" si="19"/>
        <v>20</v>
      </c>
      <c r="Q83" s="37">
        <f t="shared" si="20"/>
        <v>1.8893224250052445</v>
      </c>
      <c r="R83" s="37">
        <f t="shared" si="21"/>
        <v>88.932242500524453</v>
      </c>
    </row>
    <row r="84" spans="1:18" x14ac:dyDescent="0.25">
      <c r="A84" s="1" t="s">
        <v>940</v>
      </c>
      <c r="B84" s="1" t="s">
        <v>1465</v>
      </c>
      <c r="C84" s="36">
        <v>334535</v>
      </c>
      <c r="D84" s="43">
        <v>7</v>
      </c>
      <c r="E84" s="43">
        <f t="shared" si="11"/>
        <v>2.0924566936195017</v>
      </c>
      <c r="F84" s="6">
        <f t="shared" si="12"/>
        <v>0.56093942570513478</v>
      </c>
      <c r="G84" s="44">
        <v>62</v>
      </c>
      <c r="H84" s="44">
        <f t="shared" si="13"/>
        <v>18.533187857772731</v>
      </c>
      <c r="I84" s="14">
        <f t="shared" si="14"/>
        <v>1.1262534800571686</v>
      </c>
      <c r="J84" s="49">
        <v>94</v>
      </c>
      <c r="K84" s="49">
        <f t="shared" si="15"/>
        <v>28.098704171461883</v>
      </c>
      <c r="L84" s="50">
        <f t="shared" si="16"/>
        <v>1.8667070283368943</v>
      </c>
      <c r="M84" s="45">
        <v>163</v>
      </c>
      <c r="N84" s="45">
        <f t="shared" si="17"/>
        <v>48.724348722854117</v>
      </c>
      <c r="O84" s="18">
        <f t="shared" si="18"/>
        <v>1.3827047226760321</v>
      </c>
      <c r="P84" s="37">
        <f t="shared" si="19"/>
        <v>4.294478527607362</v>
      </c>
      <c r="Q84" s="37">
        <f t="shared" si="20"/>
        <v>0.40568272929560467</v>
      </c>
      <c r="R84" s="37">
        <f t="shared" si="21"/>
        <v>-59.431727070439536</v>
      </c>
    </row>
    <row r="85" spans="1:18" x14ac:dyDescent="0.25">
      <c r="A85" s="1" t="s">
        <v>855</v>
      </c>
      <c r="B85" s="1" t="s">
        <v>1471</v>
      </c>
      <c r="C85" s="36">
        <v>328949</v>
      </c>
      <c r="D85" s="43">
        <v>2</v>
      </c>
      <c r="E85" s="43">
        <f t="shared" si="11"/>
        <v>0.60799698433495775</v>
      </c>
      <c r="F85" s="6">
        <f t="shared" si="12"/>
        <v>0.1629899821885262</v>
      </c>
      <c r="G85" s="44">
        <v>22</v>
      </c>
      <c r="H85" s="44">
        <f t="shared" si="13"/>
        <v>6.6879668276845354</v>
      </c>
      <c r="I85" s="14">
        <f t="shared" si="14"/>
        <v>0.40642473232297049</v>
      </c>
      <c r="J85" s="49">
        <v>19</v>
      </c>
      <c r="K85" s="49">
        <f t="shared" si="15"/>
        <v>5.7759713511820987</v>
      </c>
      <c r="L85" s="50">
        <f t="shared" si="16"/>
        <v>0.38372041112397026</v>
      </c>
      <c r="M85" s="45">
        <v>43</v>
      </c>
      <c r="N85" s="45">
        <f t="shared" si="17"/>
        <v>13.071935163201591</v>
      </c>
      <c r="O85" s="18">
        <f t="shared" si="18"/>
        <v>0.37095675896014269</v>
      </c>
      <c r="P85" s="37">
        <f t="shared" si="19"/>
        <v>4.6511627906976747</v>
      </c>
      <c r="Q85" s="37">
        <f t="shared" si="20"/>
        <v>0.43937730814075454</v>
      </c>
      <c r="R85" s="37">
        <f t="shared" si="21"/>
        <v>-56.062269185924542</v>
      </c>
    </row>
    <row r="86" spans="1:18" x14ac:dyDescent="0.25">
      <c r="A86" s="1" t="s">
        <v>606</v>
      </c>
      <c r="B86" s="1" t="s">
        <v>1469</v>
      </c>
      <c r="C86" s="36">
        <v>322051</v>
      </c>
      <c r="D86" s="43"/>
      <c r="E86" s="43">
        <f t="shared" si="11"/>
        <v>0</v>
      </c>
      <c r="F86" s="6">
        <f t="shared" si="12"/>
        <v>0</v>
      </c>
      <c r="G86" s="44">
        <v>17</v>
      </c>
      <c r="H86" s="44">
        <f t="shared" si="13"/>
        <v>5.2786670434185892</v>
      </c>
      <c r="I86" s="14">
        <f t="shared" si="14"/>
        <v>0.32078221908379984</v>
      </c>
      <c r="J86" s="49">
        <v>14</v>
      </c>
      <c r="K86" s="49">
        <f t="shared" si="15"/>
        <v>4.34713756516825</v>
      </c>
      <c r="L86" s="50">
        <f t="shared" si="16"/>
        <v>0.2887973835565214</v>
      </c>
      <c r="M86" s="45">
        <v>31</v>
      </c>
      <c r="N86" s="45">
        <f t="shared" si="17"/>
        <v>9.6258046085868383</v>
      </c>
      <c r="O86" s="18">
        <f t="shared" si="18"/>
        <v>0.27316210151018105</v>
      </c>
      <c r="P86" s="37">
        <f t="shared" si="19"/>
        <v>0</v>
      </c>
      <c r="Q86" s="37">
        <f t="shared" si="20"/>
        <v>0</v>
      </c>
      <c r="R86" s="37">
        <f t="shared" si="21"/>
        <v>-100</v>
      </c>
    </row>
    <row r="87" spans="1:18" x14ac:dyDescent="0.25">
      <c r="A87" s="1" t="s">
        <v>18</v>
      </c>
      <c r="B87" s="1" t="s">
        <v>1474</v>
      </c>
      <c r="C87" s="36">
        <v>317424</v>
      </c>
      <c r="D87" s="43">
        <v>8</v>
      </c>
      <c r="E87" s="43">
        <f t="shared" si="11"/>
        <v>2.5202883209839206</v>
      </c>
      <c r="F87" s="6">
        <f t="shared" si="12"/>
        <v>0.67563122701413258</v>
      </c>
      <c r="G87" s="44">
        <v>51</v>
      </c>
      <c r="H87" s="44">
        <f t="shared" si="13"/>
        <v>16.066838046272494</v>
      </c>
      <c r="I87" s="14">
        <f t="shared" si="14"/>
        <v>0.97637451268483311</v>
      </c>
      <c r="J87" s="49">
        <v>19</v>
      </c>
      <c r="K87" s="49">
        <f t="shared" si="15"/>
        <v>5.9856847623368106</v>
      </c>
      <c r="L87" s="50">
        <f t="shared" si="16"/>
        <v>0.39765249482968801</v>
      </c>
      <c r="M87" s="45">
        <v>78</v>
      </c>
      <c r="N87" s="45">
        <f t="shared" si="17"/>
        <v>24.572811129593223</v>
      </c>
      <c r="O87" s="18">
        <f t="shared" si="18"/>
        <v>0.69732983382860192</v>
      </c>
      <c r="P87" s="37">
        <f t="shared" si="19"/>
        <v>10.256410256410255</v>
      </c>
      <c r="Q87" s="37">
        <f t="shared" si="20"/>
        <v>0.96888329487448421</v>
      </c>
      <c r="R87" s="37">
        <f t="shared" si="21"/>
        <v>-3.1116705125515787</v>
      </c>
    </row>
    <row r="88" spans="1:18" x14ac:dyDescent="0.25">
      <c r="A88" s="1" t="s">
        <v>879</v>
      </c>
      <c r="B88" s="1" t="s">
        <v>1466</v>
      </c>
      <c r="C88" s="36">
        <v>316217</v>
      </c>
      <c r="D88" s="43">
        <v>5</v>
      </c>
      <c r="E88" s="43">
        <f t="shared" si="11"/>
        <v>1.5811926620010941</v>
      </c>
      <c r="F88" s="6">
        <f t="shared" si="12"/>
        <v>0.42388131924385392</v>
      </c>
      <c r="G88" s="44">
        <v>37</v>
      </c>
      <c r="H88" s="44">
        <f t="shared" si="13"/>
        <v>11.700825698808096</v>
      </c>
      <c r="I88" s="14">
        <f t="shared" si="14"/>
        <v>0.7110539084779276</v>
      </c>
      <c r="J88" s="49">
        <v>28</v>
      </c>
      <c r="K88" s="49">
        <f t="shared" si="15"/>
        <v>8.8546789072061269</v>
      </c>
      <c r="L88" s="50">
        <f t="shared" si="16"/>
        <v>0.58825101858382867</v>
      </c>
      <c r="M88" s="45">
        <v>70</v>
      </c>
      <c r="N88" s="45">
        <f t="shared" si="17"/>
        <v>22.136697268015318</v>
      </c>
      <c r="O88" s="18">
        <f t="shared" si="18"/>
        <v>0.62819753694475755</v>
      </c>
      <c r="P88" s="37">
        <f t="shared" si="19"/>
        <v>7.1428571428571423</v>
      </c>
      <c r="Q88" s="37">
        <f t="shared" si="20"/>
        <v>0.67475800893044435</v>
      </c>
      <c r="R88" s="37">
        <f t="shared" si="21"/>
        <v>-32.524199106955564</v>
      </c>
    </row>
    <row r="89" spans="1:18" x14ac:dyDescent="0.25">
      <c r="A89" s="1" t="s">
        <v>381</v>
      </c>
      <c r="B89" s="1" t="s">
        <v>1467</v>
      </c>
      <c r="C89" s="36">
        <v>310743</v>
      </c>
      <c r="D89" s="43">
        <v>11</v>
      </c>
      <c r="E89" s="43">
        <f t="shared" si="11"/>
        <v>3.5399027492171991</v>
      </c>
      <c r="F89" s="6">
        <f t="shared" si="12"/>
        <v>0.94896636152748182</v>
      </c>
      <c r="G89" s="44">
        <v>51</v>
      </c>
      <c r="H89" s="44">
        <f t="shared" si="13"/>
        <v>16.412276382734287</v>
      </c>
      <c r="I89" s="14">
        <f t="shared" si="14"/>
        <v>0.99736664483019877</v>
      </c>
      <c r="J89" s="49">
        <v>66</v>
      </c>
      <c r="K89" s="49">
        <f t="shared" si="15"/>
        <v>21.239416495303193</v>
      </c>
      <c r="L89" s="50">
        <f t="shared" si="16"/>
        <v>1.4110176685594216</v>
      </c>
      <c r="M89" s="45">
        <v>128</v>
      </c>
      <c r="N89" s="45">
        <f t="shared" si="17"/>
        <v>41.191595627254678</v>
      </c>
      <c r="O89" s="18">
        <f t="shared" si="18"/>
        <v>1.1689394584283352</v>
      </c>
      <c r="P89" s="37">
        <f t="shared" si="19"/>
        <v>8.59375</v>
      </c>
      <c r="Q89" s="37">
        <f t="shared" si="20"/>
        <v>0.81181822949444093</v>
      </c>
      <c r="R89" s="37">
        <f t="shared" si="21"/>
        <v>-18.818177050555907</v>
      </c>
    </row>
    <row r="90" spans="1:18" x14ac:dyDescent="0.25">
      <c r="A90" s="1" t="s">
        <v>425</v>
      </c>
      <c r="B90" s="1" t="s">
        <v>1476</v>
      </c>
      <c r="C90" s="36">
        <v>309596</v>
      </c>
      <c r="D90" s="43">
        <v>15</v>
      </c>
      <c r="E90" s="43">
        <f t="shared" si="11"/>
        <v>4.8450238375172807</v>
      </c>
      <c r="F90" s="6">
        <f t="shared" si="12"/>
        <v>1.2988392530329891</v>
      </c>
      <c r="G90" s="44">
        <v>89</v>
      </c>
      <c r="H90" s="44">
        <f t="shared" si="13"/>
        <v>28.747141435935866</v>
      </c>
      <c r="I90" s="14">
        <f t="shared" si="14"/>
        <v>1.7469508393473616</v>
      </c>
      <c r="J90" s="49">
        <v>50</v>
      </c>
      <c r="K90" s="49">
        <f t="shared" si="15"/>
        <v>16.150079458390938</v>
      </c>
      <c r="L90" s="50">
        <f t="shared" si="16"/>
        <v>1.0729130656422434</v>
      </c>
      <c r="M90" s="45">
        <v>154</v>
      </c>
      <c r="N90" s="45">
        <f t="shared" si="17"/>
        <v>49.742244731844082</v>
      </c>
      <c r="O90" s="18">
        <f t="shared" si="18"/>
        <v>1.4115906833038312</v>
      </c>
      <c r="P90" s="37">
        <f t="shared" si="19"/>
        <v>9.7402597402597415</v>
      </c>
      <c r="Q90" s="37">
        <f t="shared" si="20"/>
        <v>0.9201245576324244</v>
      </c>
      <c r="R90" s="37">
        <f t="shared" si="21"/>
        <v>-7.98754423675756</v>
      </c>
    </row>
    <row r="91" spans="1:18" x14ac:dyDescent="0.25">
      <c r="A91" s="1" t="s">
        <v>14</v>
      </c>
      <c r="B91" s="1" t="s">
        <v>1476</v>
      </c>
      <c r="C91" s="36">
        <v>301961</v>
      </c>
      <c r="D91" s="43">
        <v>18</v>
      </c>
      <c r="E91" s="43">
        <f t="shared" si="11"/>
        <v>5.9610347031570301</v>
      </c>
      <c r="F91" s="6">
        <f t="shared" si="12"/>
        <v>1.5980160512728516</v>
      </c>
      <c r="G91" s="44">
        <v>53</v>
      </c>
      <c r="H91" s="44">
        <f t="shared" si="13"/>
        <v>17.551935514851255</v>
      </c>
      <c r="I91" s="14">
        <f t="shared" si="14"/>
        <v>1.0666232170656849</v>
      </c>
      <c r="J91" s="49">
        <v>106</v>
      </c>
      <c r="K91" s="49">
        <f t="shared" si="15"/>
        <v>35.10387102970251</v>
      </c>
      <c r="L91" s="50">
        <f t="shared" si="16"/>
        <v>2.3320877138359628</v>
      </c>
      <c r="M91" s="45">
        <v>177</v>
      </c>
      <c r="N91" s="45">
        <f t="shared" si="17"/>
        <v>58.616841247710795</v>
      </c>
      <c r="O91" s="18">
        <f t="shared" si="18"/>
        <v>1.6634349220874169</v>
      </c>
      <c r="P91" s="37">
        <f t="shared" si="19"/>
        <v>10.16949152542373</v>
      </c>
      <c r="Q91" s="37">
        <f t="shared" si="20"/>
        <v>0.96067241949419224</v>
      </c>
      <c r="R91" s="37">
        <f t="shared" si="21"/>
        <v>-3.9327580505807758</v>
      </c>
    </row>
    <row r="92" spans="1:18" x14ac:dyDescent="0.25">
      <c r="A92" s="1" t="s">
        <v>825</v>
      </c>
      <c r="B92" s="1" t="s">
        <v>1481</v>
      </c>
      <c r="C92" s="36">
        <v>301541</v>
      </c>
      <c r="D92" s="43">
        <v>1</v>
      </c>
      <c r="E92" s="43">
        <f t="shared" si="11"/>
        <v>0.331629861279229</v>
      </c>
      <c r="F92" s="6">
        <f t="shared" si="12"/>
        <v>8.8902324478153064E-2</v>
      </c>
      <c r="G92" s="44">
        <v>26</v>
      </c>
      <c r="H92" s="44">
        <f t="shared" si="13"/>
        <v>8.6223763932599535</v>
      </c>
      <c r="I92" s="14">
        <f t="shared" si="14"/>
        <v>0.52397793049936969</v>
      </c>
      <c r="J92" s="49">
        <v>9</v>
      </c>
      <c r="K92" s="49">
        <f t="shared" si="15"/>
        <v>2.9846687515130612</v>
      </c>
      <c r="L92" s="50">
        <f t="shared" si="16"/>
        <v>0.19828324116688503</v>
      </c>
      <c r="M92" s="45">
        <v>36</v>
      </c>
      <c r="N92" s="45">
        <f t="shared" si="17"/>
        <v>11.938675006052245</v>
      </c>
      <c r="O92" s="18">
        <f t="shared" si="18"/>
        <v>0.33879698233133776</v>
      </c>
      <c r="P92" s="37">
        <f t="shared" si="19"/>
        <v>2.7777777777777777</v>
      </c>
      <c r="Q92" s="37">
        <f t="shared" si="20"/>
        <v>0.26240589236183948</v>
      </c>
      <c r="R92" s="37">
        <f t="shared" si="21"/>
        <v>-73.759410763816049</v>
      </c>
    </row>
    <row r="93" spans="1:18" x14ac:dyDescent="0.25">
      <c r="A93" s="1" t="s">
        <v>590</v>
      </c>
      <c r="B93" s="1" t="s">
        <v>1528</v>
      </c>
      <c r="C93" s="36">
        <v>300745</v>
      </c>
      <c r="D93" s="43">
        <v>1</v>
      </c>
      <c r="E93" s="43">
        <f t="shared" si="11"/>
        <v>0.33250760611148983</v>
      </c>
      <c r="F93" s="6">
        <f t="shared" si="12"/>
        <v>8.9137627642909278E-2</v>
      </c>
      <c r="G93" s="44">
        <v>14</v>
      </c>
      <c r="H93" s="44">
        <f t="shared" si="13"/>
        <v>4.6551064855608573</v>
      </c>
      <c r="I93" s="14">
        <f t="shared" si="14"/>
        <v>0.28288872479112076</v>
      </c>
      <c r="J93" s="49">
        <v>14</v>
      </c>
      <c r="K93" s="49">
        <f t="shared" si="15"/>
        <v>4.6551064855608573</v>
      </c>
      <c r="L93" s="50">
        <f t="shared" si="16"/>
        <v>0.30925696577419831</v>
      </c>
      <c r="M93" s="45">
        <v>29</v>
      </c>
      <c r="N93" s="45">
        <f t="shared" si="17"/>
        <v>9.6427205772332041</v>
      </c>
      <c r="O93" s="18">
        <f t="shared" si="18"/>
        <v>0.27364214465799225</v>
      </c>
      <c r="P93" s="37">
        <f t="shared" si="19"/>
        <v>3.4482758620689653</v>
      </c>
      <c r="Q93" s="37">
        <f t="shared" si="20"/>
        <v>0.32574524569055935</v>
      </c>
      <c r="R93" s="37">
        <f t="shared" si="21"/>
        <v>-67.425475430944061</v>
      </c>
    </row>
    <row r="94" spans="1:18" x14ac:dyDescent="0.25">
      <c r="A94" s="1" t="s">
        <v>342</v>
      </c>
      <c r="B94" s="1" t="s">
        <v>1475</v>
      </c>
      <c r="C94" s="36">
        <v>299434</v>
      </c>
      <c r="D94" s="43">
        <v>13</v>
      </c>
      <c r="E94" s="43">
        <f t="shared" si="11"/>
        <v>4.3415243425930257</v>
      </c>
      <c r="F94" s="6">
        <f t="shared" si="12"/>
        <v>1.1638626399509333</v>
      </c>
      <c r="G94" s="44">
        <v>53</v>
      </c>
      <c r="H94" s="44">
        <f t="shared" si="13"/>
        <v>17.700060781340799</v>
      </c>
      <c r="I94" s="14">
        <f t="shared" si="14"/>
        <v>1.0756247228049296</v>
      </c>
      <c r="J94" s="49">
        <v>61</v>
      </c>
      <c r="K94" s="49">
        <f t="shared" si="15"/>
        <v>20.371768069090351</v>
      </c>
      <c r="L94" s="50">
        <f t="shared" si="16"/>
        <v>1.3533763835573205</v>
      </c>
      <c r="M94" s="45">
        <v>127</v>
      </c>
      <c r="N94" s="45">
        <f t="shared" si="17"/>
        <v>42.413353193024179</v>
      </c>
      <c r="O94" s="18">
        <f t="shared" si="18"/>
        <v>1.2036106238812307</v>
      </c>
      <c r="P94" s="37">
        <f t="shared" si="19"/>
        <v>10.236220472440944</v>
      </c>
      <c r="Q94" s="37">
        <f t="shared" si="20"/>
        <v>0.96697604429402273</v>
      </c>
      <c r="R94" s="37">
        <f t="shared" si="21"/>
        <v>-3.302395570597727</v>
      </c>
    </row>
    <row r="95" spans="1:18" x14ac:dyDescent="0.25">
      <c r="A95" s="1" t="s">
        <v>203</v>
      </c>
      <c r="B95" s="1" t="s">
        <v>1473</v>
      </c>
      <c r="C95" s="36">
        <v>293293</v>
      </c>
      <c r="D95" s="43">
        <v>10</v>
      </c>
      <c r="E95" s="43">
        <f t="shared" si="11"/>
        <v>3.4095597235528978</v>
      </c>
      <c r="F95" s="6">
        <f t="shared" si="12"/>
        <v>0.91402439967768578</v>
      </c>
      <c r="G95" s="44">
        <v>23</v>
      </c>
      <c r="H95" s="44">
        <f t="shared" si="13"/>
        <v>7.8419873641716649</v>
      </c>
      <c r="I95" s="14">
        <f t="shared" si="14"/>
        <v>0.4765540406346529</v>
      </c>
      <c r="J95" s="49">
        <v>37</v>
      </c>
      <c r="K95" s="49">
        <f t="shared" si="15"/>
        <v>12.615370977145721</v>
      </c>
      <c r="L95" s="50">
        <f t="shared" si="16"/>
        <v>0.83808852979179949</v>
      </c>
      <c r="M95" s="45">
        <v>70</v>
      </c>
      <c r="N95" s="45">
        <f t="shared" si="17"/>
        <v>23.866918064870283</v>
      </c>
      <c r="O95" s="18">
        <f t="shared" si="18"/>
        <v>0.67729792576045256</v>
      </c>
      <c r="P95" s="37">
        <f t="shared" si="19"/>
        <v>14.285714285714285</v>
      </c>
      <c r="Q95" s="37">
        <f t="shared" si="20"/>
        <v>1.3495160178608887</v>
      </c>
      <c r="R95" s="37">
        <f t="shared" si="21"/>
        <v>34.951601786088872</v>
      </c>
    </row>
    <row r="96" spans="1:18" x14ac:dyDescent="0.25">
      <c r="A96" s="1" t="s">
        <v>396</v>
      </c>
      <c r="B96" s="1" t="s">
        <v>1479</v>
      </c>
      <c r="C96" s="36">
        <v>290231</v>
      </c>
      <c r="D96" s="43">
        <v>6</v>
      </c>
      <c r="E96" s="43">
        <f t="shared" si="11"/>
        <v>2.0673187908941499</v>
      </c>
      <c r="F96" s="6">
        <f t="shared" si="12"/>
        <v>0.55420053320562079</v>
      </c>
      <c r="G96" s="44">
        <v>53</v>
      </c>
      <c r="H96" s="44">
        <f t="shared" si="13"/>
        <v>18.261315986231658</v>
      </c>
      <c r="I96" s="14">
        <f t="shared" si="14"/>
        <v>1.1097319488558124</v>
      </c>
      <c r="J96" s="49">
        <v>101</v>
      </c>
      <c r="K96" s="49">
        <f t="shared" si="15"/>
        <v>34.799866313384854</v>
      </c>
      <c r="L96" s="50">
        <f t="shared" si="16"/>
        <v>2.3118914892294877</v>
      </c>
      <c r="M96" s="45">
        <v>160</v>
      </c>
      <c r="N96" s="45">
        <f t="shared" si="17"/>
        <v>55.12850109051066</v>
      </c>
      <c r="O96" s="18">
        <f t="shared" si="18"/>
        <v>1.5644424360698728</v>
      </c>
      <c r="P96" s="37">
        <f t="shared" si="19"/>
        <v>3.75</v>
      </c>
      <c r="Q96" s="37">
        <f t="shared" si="20"/>
        <v>0.35424795468848336</v>
      </c>
      <c r="R96" s="37">
        <f t="shared" si="21"/>
        <v>-64.57520453115167</v>
      </c>
    </row>
    <row r="97" spans="1:18" x14ac:dyDescent="0.25">
      <c r="A97" s="1" t="s">
        <v>235</v>
      </c>
      <c r="B97" s="1" t="s">
        <v>1480</v>
      </c>
      <c r="C97" s="36">
        <v>284330</v>
      </c>
      <c r="D97" s="43">
        <v>12</v>
      </c>
      <c r="E97" s="43">
        <f t="shared" si="11"/>
        <v>4.2204480709035277</v>
      </c>
      <c r="F97" s="6">
        <f t="shared" si="12"/>
        <v>1.1314048813195972</v>
      </c>
      <c r="G97" s="44">
        <v>31</v>
      </c>
      <c r="H97" s="44">
        <f t="shared" si="13"/>
        <v>10.902824183167446</v>
      </c>
      <c r="I97" s="14">
        <f t="shared" si="14"/>
        <v>0.66255971573686367</v>
      </c>
      <c r="J97" s="49">
        <v>37</v>
      </c>
      <c r="K97" s="49">
        <f t="shared" si="15"/>
        <v>13.013048218619209</v>
      </c>
      <c r="L97" s="50">
        <f t="shared" si="16"/>
        <v>0.86450778731834932</v>
      </c>
      <c r="M97" s="45">
        <v>80</v>
      </c>
      <c r="N97" s="45">
        <f t="shared" si="17"/>
        <v>28.136320472690183</v>
      </c>
      <c r="O97" s="18">
        <f t="shared" si="18"/>
        <v>0.79845547895578239</v>
      </c>
      <c r="P97" s="37">
        <f t="shared" si="19"/>
        <v>15</v>
      </c>
      <c r="Q97" s="37">
        <f t="shared" si="20"/>
        <v>1.4169918187539334</v>
      </c>
      <c r="R97" s="37">
        <f t="shared" si="21"/>
        <v>41.699181875393343</v>
      </c>
    </row>
    <row r="98" spans="1:18" x14ac:dyDescent="0.25">
      <c r="A98" s="1" t="s">
        <v>288</v>
      </c>
      <c r="B98" s="1" t="s">
        <v>1470</v>
      </c>
      <c r="C98" s="36">
        <v>280312</v>
      </c>
      <c r="D98" s="43">
        <v>27</v>
      </c>
      <c r="E98" s="43">
        <f t="shared" si="11"/>
        <v>9.6321242044578899</v>
      </c>
      <c r="F98" s="6">
        <f t="shared" si="12"/>
        <v>2.5821505582622302</v>
      </c>
      <c r="G98" s="44">
        <v>92</v>
      </c>
      <c r="H98" s="44">
        <f t="shared" si="13"/>
        <v>32.820571363337997</v>
      </c>
      <c r="I98" s="14">
        <f t="shared" si="14"/>
        <v>1.9944913416458696</v>
      </c>
      <c r="J98" s="49">
        <v>53</v>
      </c>
      <c r="K98" s="49">
        <f t="shared" si="15"/>
        <v>18.907503068009934</v>
      </c>
      <c r="L98" s="50">
        <f t="shared" si="16"/>
        <v>1.2560995215289055</v>
      </c>
      <c r="M98" s="45">
        <v>172</v>
      </c>
      <c r="N98" s="45">
        <f t="shared" si="17"/>
        <v>61.360198635805823</v>
      </c>
      <c r="O98" s="18">
        <f t="shared" si="18"/>
        <v>1.7412862082704981</v>
      </c>
      <c r="P98" s="37">
        <f t="shared" si="19"/>
        <v>15.697674418604651</v>
      </c>
      <c r="Q98" s="37">
        <f t="shared" si="20"/>
        <v>1.4828984149750464</v>
      </c>
      <c r="R98" s="37">
        <f t="shared" si="21"/>
        <v>48.289841497504639</v>
      </c>
    </row>
    <row r="99" spans="1:18" x14ac:dyDescent="0.25">
      <c r="A99" s="1" t="s">
        <v>910</v>
      </c>
      <c r="B99" s="1" t="s">
        <v>1477</v>
      </c>
      <c r="C99" s="36">
        <v>276096</v>
      </c>
      <c r="D99" s="43">
        <v>20</v>
      </c>
      <c r="E99" s="43">
        <f t="shared" si="11"/>
        <v>7.2438572090866948</v>
      </c>
      <c r="F99" s="6">
        <f t="shared" si="12"/>
        <v>1.9419112066431063</v>
      </c>
      <c r="G99" s="44">
        <v>49</v>
      </c>
      <c r="H99" s="44">
        <f t="shared" si="13"/>
        <v>17.747450162262403</v>
      </c>
      <c r="I99" s="14">
        <f t="shared" si="14"/>
        <v>1.0785045541426521</v>
      </c>
      <c r="J99" s="49">
        <v>50</v>
      </c>
      <c r="K99" s="49">
        <f t="shared" si="15"/>
        <v>18.109643022716739</v>
      </c>
      <c r="L99" s="50">
        <f t="shared" si="16"/>
        <v>1.2030945521506144</v>
      </c>
      <c r="M99" s="45">
        <v>119</v>
      </c>
      <c r="N99" s="45">
        <f t="shared" si="17"/>
        <v>43.100950394065833</v>
      </c>
      <c r="O99" s="18">
        <f t="shared" si="18"/>
        <v>1.2231233299942872</v>
      </c>
      <c r="P99" s="37">
        <f t="shared" si="19"/>
        <v>16.806722689075631</v>
      </c>
      <c r="Q99" s="37">
        <f t="shared" si="20"/>
        <v>1.5876659033657516</v>
      </c>
      <c r="R99" s="37">
        <f t="shared" si="21"/>
        <v>58.766590336575163</v>
      </c>
    </row>
    <row r="100" spans="1:18" x14ac:dyDescent="0.25">
      <c r="A100" s="1" t="s">
        <v>19</v>
      </c>
      <c r="B100" s="1" t="s">
        <v>1485</v>
      </c>
      <c r="C100" s="36">
        <v>275478</v>
      </c>
      <c r="D100" s="43">
        <v>16</v>
      </c>
      <c r="E100" s="43">
        <f t="shared" si="11"/>
        <v>5.8080863081625393</v>
      </c>
      <c r="F100" s="6">
        <f t="shared" si="12"/>
        <v>1.5570141107727951</v>
      </c>
      <c r="G100" s="44">
        <v>86</v>
      </c>
      <c r="H100" s="44">
        <f t="shared" si="13"/>
        <v>31.21846390637365</v>
      </c>
      <c r="I100" s="14">
        <f t="shared" si="14"/>
        <v>1.8971319929639916</v>
      </c>
      <c r="J100" s="49">
        <v>46</v>
      </c>
      <c r="K100" s="49">
        <f t="shared" si="15"/>
        <v>16.698248135967301</v>
      </c>
      <c r="L100" s="50">
        <f t="shared" si="16"/>
        <v>1.1093300589990123</v>
      </c>
      <c r="M100" s="45">
        <v>148</v>
      </c>
      <c r="N100" s="45">
        <f t="shared" si="17"/>
        <v>53.724798350503491</v>
      </c>
      <c r="O100" s="18">
        <f t="shared" si="18"/>
        <v>1.5246080112142191</v>
      </c>
      <c r="P100" s="37">
        <f t="shared" si="19"/>
        <v>10.810810810810811</v>
      </c>
      <c r="Q100" s="37">
        <f t="shared" si="20"/>
        <v>1.0212553648676996</v>
      </c>
      <c r="R100" s="37">
        <f t="shared" si="21"/>
        <v>2.1255364867699633</v>
      </c>
    </row>
    <row r="101" spans="1:18" x14ac:dyDescent="0.25">
      <c r="A101" s="1" t="s">
        <v>831</v>
      </c>
      <c r="B101" s="1" t="s">
        <v>1478</v>
      </c>
      <c r="C101" s="36">
        <v>265298</v>
      </c>
      <c r="D101" s="43">
        <v>6</v>
      </c>
      <c r="E101" s="43">
        <f t="shared" si="11"/>
        <v>2.2616077015280931</v>
      </c>
      <c r="F101" s="6">
        <f t="shared" si="12"/>
        <v>0.60628491339098112</v>
      </c>
      <c r="G101" s="44">
        <v>21</v>
      </c>
      <c r="H101" s="44">
        <f t="shared" si="13"/>
        <v>7.9156269553483254</v>
      </c>
      <c r="I101" s="14">
        <f t="shared" si="14"/>
        <v>0.48102908542830491</v>
      </c>
      <c r="J101" s="49">
        <v>10</v>
      </c>
      <c r="K101" s="49">
        <f t="shared" si="15"/>
        <v>3.7693461692134882</v>
      </c>
      <c r="L101" s="50">
        <f t="shared" si="16"/>
        <v>0.25041243693550347</v>
      </c>
      <c r="M101" s="45">
        <v>37</v>
      </c>
      <c r="N101" s="45">
        <f t="shared" si="17"/>
        <v>13.946580826089907</v>
      </c>
      <c r="O101" s="18">
        <f t="shared" si="18"/>
        <v>0.39577754611160904</v>
      </c>
      <c r="P101" s="37">
        <f t="shared" si="19"/>
        <v>16.216216216216218</v>
      </c>
      <c r="Q101" s="37">
        <f t="shared" si="20"/>
        <v>1.5318830473015497</v>
      </c>
      <c r="R101" s="37">
        <f t="shared" si="21"/>
        <v>53.188304730154968</v>
      </c>
    </row>
    <row r="102" spans="1:18" x14ac:dyDescent="0.25">
      <c r="A102" s="1" t="s">
        <v>451</v>
      </c>
      <c r="B102" s="1" t="s">
        <v>1484</v>
      </c>
      <c r="C102" s="36">
        <v>262015</v>
      </c>
      <c r="D102" s="43">
        <v>10</v>
      </c>
      <c r="E102" s="43">
        <f t="shared" si="11"/>
        <v>3.8165753869053294</v>
      </c>
      <c r="F102" s="6">
        <f t="shared" si="12"/>
        <v>1.0231359206712116</v>
      </c>
      <c r="G102" s="44">
        <v>52</v>
      </c>
      <c r="H102" s="44">
        <f t="shared" si="13"/>
        <v>19.846192011907714</v>
      </c>
      <c r="I102" s="14">
        <f t="shared" si="14"/>
        <v>1.2060441512181397</v>
      </c>
      <c r="J102" s="49">
        <v>47</v>
      </c>
      <c r="K102" s="49">
        <f t="shared" si="15"/>
        <v>17.93790431845505</v>
      </c>
      <c r="L102" s="50">
        <f t="shared" si="16"/>
        <v>1.1916852770350608</v>
      </c>
      <c r="M102" s="45">
        <v>109</v>
      </c>
      <c r="N102" s="45">
        <f t="shared" si="17"/>
        <v>41.600671717268092</v>
      </c>
      <c r="O102" s="18">
        <f t="shared" si="18"/>
        <v>1.1805482629874835</v>
      </c>
      <c r="P102" s="37">
        <f t="shared" si="19"/>
        <v>9.1743119266055047</v>
      </c>
      <c r="Q102" s="37">
        <f t="shared" si="20"/>
        <v>0.86666166284644242</v>
      </c>
      <c r="R102" s="37">
        <f t="shared" si="21"/>
        <v>-13.333833715355759</v>
      </c>
    </row>
    <row r="103" spans="1:18" x14ac:dyDescent="0.25">
      <c r="A103" s="1" t="s">
        <v>627</v>
      </c>
      <c r="B103" s="1" t="s">
        <v>1472</v>
      </c>
      <c r="C103" s="36">
        <v>258636</v>
      </c>
      <c r="D103" s="43">
        <v>10</v>
      </c>
      <c r="E103" s="43">
        <f t="shared" si="11"/>
        <v>3.8664377735504725</v>
      </c>
      <c r="F103" s="6">
        <f t="shared" si="12"/>
        <v>1.0365028776143597</v>
      </c>
      <c r="G103" s="44">
        <v>32</v>
      </c>
      <c r="H103" s="44">
        <f t="shared" si="13"/>
        <v>12.372600875361512</v>
      </c>
      <c r="I103" s="14">
        <f t="shared" si="14"/>
        <v>0.75187738343623034</v>
      </c>
      <c r="J103" s="49">
        <v>14</v>
      </c>
      <c r="K103" s="49">
        <f t="shared" si="15"/>
        <v>5.4130128829706612</v>
      </c>
      <c r="L103" s="50">
        <f t="shared" si="16"/>
        <v>0.35960765775747106</v>
      </c>
      <c r="M103" s="45">
        <v>56</v>
      </c>
      <c r="N103" s="45">
        <f t="shared" si="17"/>
        <v>21.652051531882645</v>
      </c>
      <c r="O103" s="18">
        <f t="shared" si="18"/>
        <v>0.61444420897341556</v>
      </c>
      <c r="P103" s="37">
        <f t="shared" si="19"/>
        <v>17.857142857142858</v>
      </c>
      <c r="Q103" s="37">
        <f t="shared" si="20"/>
        <v>1.6868950223261112</v>
      </c>
      <c r="R103" s="37">
        <f t="shared" si="21"/>
        <v>68.689502232611119</v>
      </c>
    </row>
    <row r="104" spans="1:18" x14ac:dyDescent="0.25">
      <c r="A104" s="1" t="s">
        <v>927</v>
      </c>
      <c r="B104" s="1" t="s">
        <v>1490</v>
      </c>
      <c r="C104" s="36">
        <v>255602</v>
      </c>
      <c r="D104" s="43"/>
      <c r="E104" s="43">
        <f t="shared" si="11"/>
        <v>0</v>
      </c>
      <c r="F104" s="6">
        <f t="shared" si="12"/>
        <v>0</v>
      </c>
      <c r="G104" s="44">
        <v>20</v>
      </c>
      <c r="H104" s="44">
        <f t="shared" si="13"/>
        <v>7.8246649087252829</v>
      </c>
      <c r="I104" s="14">
        <f t="shared" si="14"/>
        <v>0.47550136281800626</v>
      </c>
      <c r="J104" s="49">
        <v>22</v>
      </c>
      <c r="K104" s="49">
        <f t="shared" si="15"/>
        <v>8.6071313995978116</v>
      </c>
      <c r="L104" s="50">
        <f t="shared" si="16"/>
        <v>0.57180546759044704</v>
      </c>
      <c r="M104" s="45">
        <v>42</v>
      </c>
      <c r="N104" s="45">
        <f t="shared" si="17"/>
        <v>16.431796308323094</v>
      </c>
      <c r="O104" s="18">
        <f t="shared" si="18"/>
        <v>0.46630325398094008</v>
      </c>
      <c r="P104" s="37">
        <f t="shared" si="19"/>
        <v>0</v>
      </c>
      <c r="Q104" s="37">
        <f t="shared" si="20"/>
        <v>0</v>
      </c>
      <c r="R104" s="37">
        <f t="shared" si="21"/>
        <v>-100</v>
      </c>
    </row>
    <row r="105" spans="1:18" x14ac:dyDescent="0.25">
      <c r="A105" s="1" t="s">
        <v>901</v>
      </c>
      <c r="B105" s="1" t="s">
        <v>1486</v>
      </c>
      <c r="C105" s="36">
        <v>253486</v>
      </c>
      <c r="D105" s="43">
        <v>6</v>
      </c>
      <c r="E105" s="43">
        <f t="shared" si="11"/>
        <v>2.3669946269221969</v>
      </c>
      <c r="F105" s="6">
        <f t="shared" si="12"/>
        <v>0.63453671979044413</v>
      </c>
      <c r="G105" s="44">
        <v>55</v>
      </c>
      <c r="H105" s="44">
        <f t="shared" si="13"/>
        <v>21.697450746786803</v>
      </c>
      <c r="I105" s="14">
        <f t="shared" si="14"/>
        <v>1.3185443108584778</v>
      </c>
      <c r="J105" s="49">
        <v>19</v>
      </c>
      <c r="K105" s="49">
        <f t="shared" si="15"/>
        <v>7.4954829852536236</v>
      </c>
      <c r="L105" s="50">
        <f t="shared" si="16"/>
        <v>0.49795430721546308</v>
      </c>
      <c r="M105" s="45">
        <v>80</v>
      </c>
      <c r="N105" s="45">
        <f t="shared" si="17"/>
        <v>31.559928358962622</v>
      </c>
      <c r="O105" s="18">
        <f t="shared" si="18"/>
        <v>0.89561098574082043</v>
      </c>
      <c r="P105" s="37">
        <f t="shared" si="19"/>
        <v>7.5</v>
      </c>
      <c r="Q105" s="37">
        <f t="shared" si="20"/>
        <v>0.70849590937696671</v>
      </c>
      <c r="R105" s="37">
        <f t="shared" si="21"/>
        <v>-29.150409062303329</v>
      </c>
    </row>
    <row r="106" spans="1:18" x14ac:dyDescent="0.25">
      <c r="A106" s="1" t="s">
        <v>39</v>
      </c>
      <c r="B106" s="1" t="s">
        <v>1487</v>
      </c>
      <c r="C106" s="36">
        <v>251346</v>
      </c>
      <c r="D106" s="43">
        <v>30</v>
      </c>
      <c r="E106" s="43">
        <f t="shared" si="11"/>
        <v>11.935737986679717</v>
      </c>
      <c r="F106" s="6">
        <f t="shared" si="12"/>
        <v>3.1996963339937876</v>
      </c>
      <c r="G106" s="44">
        <v>44</v>
      </c>
      <c r="H106" s="44">
        <f t="shared" si="13"/>
        <v>17.505749047130251</v>
      </c>
      <c r="I106" s="14">
        <f t="shared" si="14"/>
        <v>1.0638164862214545</v>
      </c>
      <c r="J106" s="49">
        <v>179</v>
      </c>
      <c r="K106" s="49">
        <f t="shared" si="15"/>
        <v>71.216569987188976</v>
      </c>
      <c r="L106" s="50">
        <f t="shared" si="16"/>
        <v>4.7311958202026778</v>
      </c>
      <c r="M106" s="45">
        <v>253</v>
      </c>
      <c r="N106" s="45">
        <f t="shared" si="17"/>
        <v>100.65805702099895</v>
      </c>
      <c r="O106" s="18">
        <f t="shared" si="18"/>
        <v>2.8564849909024264</v>
      </c>
      <c r="P106" s="37">
        <f t="shared" si="19"/>
        <v>11.857707509881422</v>
      </c>
      <c r="Q106" s="37">
        <f t="shared" si="20"/>
        <v>1.1201516353786034</v>
      </c>
      <c r="R106" s="37">
        <f t="shared" si="21"/>
        <v>12.015163537860341</v>
      </c>
    </row>
    <row r="107" spans="1:18" x14ac:dyDescent="0.25">
      <c r="A107" s="1" t="s">
        <v>410</v>
      </c>
      <c r="B107" s="1" t="s">
        <v>1488</v>
      </c>
      <c r="C107" s="36">
        <v>246055</v>
      </c>
      <c r="D107" s="43">
        <v>5</v>
      </c>
      <c r="E107" s="43">
        <f t="shared" si="11"/>
        <v>2.0320660015037286</v>
      </c>
      <c r="F107" s="6">
        <f t="shared" si="12"/>
        <v>0.5447500726558443</v>
      </c>
      <c r="G107" s="44">
        <v>44</v>
      </c>
      <c r="H107" s="44">
        <f t="shared" si="13"/>
        <v>17.882180813232814</v>
      </c>
      <c r="I107" s="14">
        <f t="shared" si="14"/>
        <v>1.0866920751288032</v>
      </c>
      <c r="J107" s="49">
        <v>44</v>
      </c>
      <c r="K107" s="49">
        <f t="shared" si="15"/>
        <v>17.882180813232814</v>
      </c>
      <c r="L107" s="50">
        <f t="shared" si="16"/>
        <v>1.1879833462197755</v>
      </c>
      <c r="M107" s="45">
        <v>93</v>
      </c>
      <c r="N107" s="45">
        <f t="shared" si="17"/>
        <v>37.796427627969358</v>
      </c>
      <c r="O107" s="18">
        <f t="shared" si="18"/>
        <v>1.0725910217649142</v>
      </c>
      <c r="P107" s="37">
        <f t="shared" si="19"/>
        <v>5.376344086021505</v>
      </c>
      <c r="Q107" s="37">
        <f t="shared" si="20"/>
        <v>0.50788237231323774</v>
      </c>
      <c r="R107" s="37">
        <f t="shared" si="21"/>
        <v>-49.211762768676223</v>
      </c>
    </row>
    <row r="108" spans="1:18" x14ac:dyDescent="0.25">
      <c r="A108" s="1" t="s">
        <v>151</v>
      </c>
      <c r="B108" s="1" t="s">
        <v>1482</v>
      </c>
      <c r="C108" s="36">
        <v>245147</v>
      </c>
      <c r="D108" s="43">
        <v>23</v>
      </c>
      <c r="E108" s="43">
        <f t="shared" si="11"/>
        <v>9.3821258265448897</v>
      </c>
      <c r="F108" s="6">
        <f t="shared" si="12"/>
        <v>2.5151317535427125</v>
      </c>
      <c r="G108" s="44">
        <v>102</v>
      </c>
      <c r="H108" s="44">
        <f t="shared" si="13"/>
        <v>41.607688448155599</v>
      </c>
      <c r="I108" s="14">
        <f t="shared" si="14"/>
        <v>2.5284804897834401</v>
      </c>
      <c r="J108" s="49">
        <v>168</v>
      </c>
      <c r="K108" s="49">
        <f t="shared" si="15"/>
        <v>68.530310385197453</v>
      </c>
      <c r="L108" s="50">
        <f t="shared" si="16"/>
        <v>4.5527370682126858</v>
      </c>
      <c r="M108" s="45">
        <v>293</v>
      </c>
      <c r="N108" s="45">
        <f t="shared" si="17"/>
        <v>119.52012465989793</v>
      </c>
      <c r="O108" s="18">
        <f t="shared" si="18"/>
        <v>3.3917547418043461</v>
      </c>
      <c r="P108" s="37">
        <f t="shared" si="19"/>
        <v>7.8498293515358366</v>
      </c>
      <c r="Q108" s="37">
        <f t="shared" si="20"/>
        <v>0.74154293131605165</v>
      </c>
      <c r="R108" s="37">
        <f t="shared" si="21"/>
        <v>-25.845706868394835</v>
      </c>
    </row>
    <row r="109" spans="1:18" x14ac:dyDescent="0.25">
      <c r="A109" s="1" t="s">
        <v>1176</v>
      </c>
      <c r="B109" s="1" t="s">
        <v>1489</v>
      </c>
      <c r="C109" s="36">
        <v>242826</v>
      </c>
      <c r="D109" s="43">
        <v>2</v>
      </c>
      <c r="E109" s="43">
        <f t="shared" si="11"/>
        <v>0.8236350308451319</v>
      </c>
      <c r="F109" s="6">
        <f t="shared" si="12"/>
        <v>0.22079757378095224</v>
      </c>
      <c r="G109" s="44">
        <v>5</v>
      </c>
      <c r="H109" s="44">
        <f t="shared" si="13"/>
        <v>2.0590875771128299</v>
      </c>
      <c r="I109" s="14">
        <f t="shared" si="14"/>
        <v>0.12512982479121679</v>
      </c>
      <c r="J109" s="49">
        <v>3</v>
      </c>
      <c r="K109" s="49">
        <f t="shared" si="15"/>
        <v>1.235452546267698</v>
      </c>
      <c r="L109" s="50">
        <f t="shared" si="16"/>
        <v>8.2075954009185839E-2</v>
      </c>
      <c r="M109" s="45">
        <v>10</v>
      </c>
      <c r="N109" s="45">
        <f t="shared" si="17"/>
        <v>4.1181751542256597</v>
      </c>
      <c r="O109" s="18">
        <f t="shared" si="18"/>
        <v>0.11686601019428397</v>
      </c>
      <c r="P109" s="37">
        <f t="shared" si="19"/>
        <v>20</v>
      </c>
      <c r="Q109" s="37">
        <f t="shared" si="20"/>
        <v>1.8893224250052445</v>
      </c>
      <c r="R109" s="37">
        <f t="shared" si="21"/>
        <v>88.932242500524453</v>
      </c>
    </row>
    <row r="110" spans="1:18" x14ac:dyDescent="0.25">
      <c r="A110" s="1" t="s">
        <v>835</v>
      </c>
      <c r="B110" s="1" t="s">
        <v>1512</v>
      </c>
      <c r="C110" s="36">
        <v>239850</v>
      </c>
      <c r="D110" s="43">
        <v>32</v>
      </c>
      <c r="E110" s="43">
        <f t="shared" si="11"/>
        <v>13.341671878257245</v>
      </c>
      <c r="F110" s="6">
        <f t="shared" si="12"/>
        <v>3.5765948151550386</v>
      </c>
      <c r="G110" s="44">
        <v>110</v>
      </c>
      <c r="H110" s="44">
        <f t="shared" si="13"/>
        <v>45.86199708150928</v>
      </c>
      <c r="I110" s="14">
        <f t="shared" si="14"/>
        <v>2.7870129095874261</v>
      </c>
      <c r="J110" s="49">
        <v>86</v>
      </c>
      <c r="K110" s="49">
        <f t="shared" si="15"/>
        <v>35.855743172816346</v>
      </c>
      <c r="L110" s="50">
        <f t="shared" si="16"/>
        <v>2.3820375266599574</v>
      </c>
      <c r="M110" s="45">
        <v>228</v>
      </c>
      <c r="N110" s="45">
        <f t="shared" si="17"/>
        <v>95.059412132582864</v>
      </c>
      <c r="O110" s="18">
        <f t="shared" si="18"/>
        <v>2.6976060539702655</v>
      </c>
      <c r="P110" s="37">
        <f t="shared" si="19"/>
        <v>14.035087719298245</v>
      </c>
      <c r="Q110" s="37">
        <f t="shared" si="20"/>
        <v>1.3258402982492943</v>
      </c>
      <c r="R110" s="37">
        <f t="shared" si="21"/>
        <v>32.584029824929431</v>
      </c>
    </row>
    <row r="111" spans="1:18" x14ac:dyDescent="0.25">
      <c r="A111" s="1" t="s">
        <v>89</v>
      </c>
      <c r="B111" s="1" t="s">
        <v>1491</v>
      </c>
      <c r="C111" s="36">
        <v>239322</v>
      </c>
      <c r="D111" s="43">
        <v>1</v>
      </c>
      <c r="E111" s="43">
        <f t="shared" si="11"/>
        <v>0.41784708468089021</v>
      </c>
      <c r="F111" s="6">
        <f t="shared" si="12"/>
        <v>0.11201517547683351</v>
      </c>
      <c r="G111" s="44">
        <v>2</v>
      </c>
      <c r="H111" s="44">
        <f t="shared" si="13"/>
        <v>0.83569416936178043</v>
      </c>
      <c r="I111" s="14">
        <f t="shared" si="14"/>
        <v>5.0784758333545607E-2</v>
      </c>
      <c r="J111" s="49">
        <v>5</v>
      </c>
      <c r="K111" s="49">
        <f t="shared" si="15"/>
        <v>2.089235423404451</v>
      </c>
      <c r="L111" s="50">
        <f t="shared" si="16"/>
        <v>0.13879609625131664</v>
      </c>
      <c r="M111" s="45">
        <v>8</v>
      </c>
      <c r="N111" s="45">
        <f t="shared" si="17"/>
        <v>3.3427766774471217</v>
      </c>
      <c r="O111" s="18">
        <f t="shared" si="18"/>
        <v>9.4861670189743355E-2</v>
      </c>
      <c r="P111" s="37">
        <f t="shared" si="19"/>
        <v>12.5</v>
      </c>
      <c r="Q111" s="37">
        <f t="shared" si="20"/>
        <v>1.1808265156282778</v>
      </c>
      <c r="R111" s="37">
        <f t="shared" si="21"/>
        <v>18.082651562827778</v>
      </c>
    </row>
    <row r="112" spans="1:18" x14ac:dyDescent="0.25">
      <c r="A112" s="1" t="s">
        <v>97</v>
      </c>
      <c r="B112" s="1" t="s">
        <v>1499</v>
      </c>
      <c r="C112" s="36">
        <v>231345</v>
      </c>
      <c r="D112" s="43">
        <v>1</v>
      </c>
      <c r="E112" s="43">
        <f t="shared" si="11"/>
        <v>0.43225485746396075</v>
      </c>
      <c r="F112" s="6">
        <f t="shared" si="12"/>
        <v>0.11587756737974346</v>
      </c>
      <c r="G112" s="44">
        <v>34</v>
      </c>
      <c r="H112" s="44">
        <f t="shared" si="13"/>
        <v>14.696665153774665</v>
      </c>
      <c r="I112" s="14">
        <f t="shared" si="14"/>
        <v>0.89310972303837843</v>
      </c>
      <c r="J112" s="49">
        <v>14</v>
      </c>
      <c r="K112" s="49">
        <f t="shared" si="15"/>
        <v>6.0515680044954507</v>
      </c>
      <c r="L112" s="50">
        <f t="shared" si="16"/>
        <v>0.40202937678255973</v>
      </c>
      <c r="M112" s="45">
        <v>49</v>
      </c>
      <c r="N112" s="45">
        <f t="shared" si="17"/>
        <v>21.180488015734078</v>
      </c>
      <c r="O112" s="18">
        <f t="shared" si="18"/>
        <v>0.60106212962476946</v>
      </c>
      <c r="P112" s="37">
        <f t="shared" si="19"/>
        <v>2.0408163265306123</v>
      </c>
      <c r="Q112" s="37">
        <f t="shared" si="20"/>
        <v>0.19278800255155557</v>
      </c>
      <c r="R112" s="37">
        <f t="shared" si="21"/>
        <v>-80.721199744844441</v>
      </c>
    </row>
    <row r="113" spans="1:18" x14ac:dyDescent="0.25">
      <c r="A113" s="1" t="s">
        <v>1020</v>
      </c>
      <c r="B113" s="1" t="s">
        <v>1494</v>
      </c>
      <c r="C113" s="36">
        <v>228703</v>
      </c>
      <c r="D113" s="43"/>
      <c r="E113" s="43">
        <f t="shared" si="11"/>
        <v>0</v>
      </c>
      <c r="F113" s="6">
        <f t="shared" si="12"/>
        <v>0</v>
      </c>
      <c r="G113" s="44">
        <v>13</v>
      </c>
      <c r="H113" s="44">
        <f t="shared" si="13"/>
        <v>5.6842280162481469</v>
      </c>
      <c r="I113" s="14">
        <f t="shared" si="14"/>
        <v>0.34542797676617809</v>
      </c>
      <c r="J113" s="49">
        <v>10</v>
      </c>
      <c r="K113" s="49">
        <f t="shared" si="15"/>
        <v>4.3724830894216513</v>
      </c>
      <c r="L113" s="50">
        <f t="shared" si="16"/>
        <v>0.29048118605403167</v>
      </c>
      <c r="M113" s="45">
        <v>23</v>
      </c>
      <c r="N113" s="45">
        <f t="shared" si="17"/>
        <v>10.056711105669798</v>
      </c>
      <c r="O113" s="18">
        <f t="shared" si="18"/>
        <v>0.28539041167061896</v>
      </c>
      <c r="P113" s="37">
        <f t="shared" si="19"/>
        <v>0</v>
      </c>
      <c r="Q113" s="37">
        <f t="shared" si="20"/>
        <v>0</v>
      </c>
      <c r="R113" s="37">
        <f t="shared" si="21"/>
        <v>-100</v>
      </c>
    </row>
    <row r="114" spans="1:18" x14ac:dyDescent="0.25">
      <c r="A114" s="1" t="s">
        <v>547</v>
      </c>
      <c r="B114" s="1" t="s">
        <v>1493</v>
      </c>
      <c r="C114" s="36">
        <v>227649</v>
      </c>
      <c r="D114" s="43">
        <v>6</v>
      </c>
      <c r="E114" s="43">
        <f t="shared" si="11"/>
        <v>2.6356364403094239</v>
      </c>
      <c r="F114" s="6">
        <f t="shared" si="12"/>
        <v>0.7065533999833099</v>
      </c>
      <c r="G114" s="44">
        <v>50</v>
      </c>
      <c r="H114" s="44">
        <f t="shared" si="13"/>
        <v>21.963637002578533</v>
      </c>
      <c r="I114" s="14">
        <f t="shared" si="14"/>
        <v>1.3347203297511523</v>
      </c>
      <c r="J114" s="49">
        <v>16</v>
      </c>
      <c r="K114" s="49">
        <f t="shared" si="15"/>
        <v>7.0283638408251301</v>
      </c>
      <c r="L114" s="50">
        <f t="shared" si="16"/>
        <v>0.46692175195403596</v>
      </c>
      <c r="M114" s="45">
        <v>72</v>
      </c>
      <c r="N114" s="45">
        <f t="shared" si="17"/>
        <v>31.627637283713085</v>
      </c>
      <c r="O114" s="18">
        <f t="shared" si="18"/>
        <v>0.89753243677041339</v>
      </c>
      <c r="P114" s="37">
        <f t="shared" si="19"/>
        <v>8.3333333333333321</v>
      </c>
      <c r="Q114" s="37">
        <f t="shared" si="20"/>
        <v>0.78721767708551837</v>
      </c>
      <c r="R114" s="37">
        <f t="shared" si="21"/>
        <v>-21.278232291448163</v>
      </c>
    </row>
    <row r="115" spans="1:18" x14ac:dyDescent="0.25">
      <c r="A115" s="1" t="s">
        <v>389</v>
      </c>
      <c r="B115" s="1" t="s">
        <v>1504</v>
      </c>
      <c r="C115" s="36">
        <v>226911</v>
      </c>
      <c r="D115" s="43">
        <v>4</v>
      </c>
      <c r="E115" s="43">
        <f t="shared" si="11"/>
        <v>1.7628056815227116</v>
      </c>
      <c r="F115" s="6">
        <f t="shared" si="12"/>
        <v>0.47256758509665464</v>
      </c>
      <c r="G115" s="44">
        <v>30</v>
      </c>
      <c r="H115" s="44">
        <f t="shared" si="13"/>
        <v>13.221042611420337</v>
      </c>
      <c r="I115" s="14">
        <f t="shared" si="14"/>
        <v>0.80343680565733722</v>
      </c>
      <c r="J115" s="49">
        <v>36</v>
      </c>
      <c r="K115" s="49">
        <f t="shared" si="15"/>
        <v>15.865251133704405</v>
      </c>
      <c r="L115" s="50">
        <f t="shared" si="16"/>
        <v>1.0539908038782373</v>
      </c>
      <c r="M115" s="45">
        <v>70</v>
      </c>
      <c r="N115" s="45">
        <f t="shared" si="17"/>
        <v>30.849099426647452</v>
      </c>
      <c r="O115" s="18">
        <f t="shared" si="18"/>
        <v>0.87543900709996614</v>
      </c>
      <c r="P115" s="37">
        <f t="shared" si="19"/>
        <v>5.7142857142857144</v>
      </c>
      <c r="Q115" s="37">
        <f t="shared" si="20"/>
        <v>0.53980640714435557</v>
      </c>
      <c r="R115" s="37">
        <f t="shared" si="21"/>
        <v>-46.019359285564441</v>
      </c>
    </row>
    <row r="116" spans="1:18" x14ac:dyDescent="0.25">
      <c r="A116" s="1" t="s">
        <v>929</v>
      </c>
      <c r="B116" s="1" t="s">
        <v>1492</v>
      </c>
      <c r="C116" s="36">
        <v>223413</v>
      </c>
      <c r="D116" s="43">
        <v>1</v>
      </c>
      <c r="E116" s="43">
        <f t="shared" si="11"/>
        <v>0.44760152721641089</v>
      </c>
      <c r="F116" s="6">
        <f t="shared" si="12"/>
        <v>0.1199916559263192</v>
      </c>
      <c r="G116" s="44">
        <v>56</v>
      </c>
      <c r="H116" s="44">
        <f t="shared" si="13"/>
        <v>25.065685524119008</v>
      </c>
      <c r="I116" s="14">
        <f t="shared" si="14"/>
        <v>1.5232304214581178</v>
      </c>
      <c r="J116" s="49">
        <v>76</v>
      </c>
      <c r="K116" s="49">
        <f t="shared" si="15"/>
        <v>34.017716068447228</v>
      </c>
      <c r="L116" s="50">
        <f t="shared" si="16"/>
        <v>2.2599301834507193</v>
      </c>
      <c r="M116" s="45">
        <v>133</v>
      </c>
      <c r="N116" s="45">
        <f t="shared" si="17"/>
        <v>59.531003119782646</v>
      </c>
      <c r="O116" s="18">
        <f t="shared" si="18"/>
        <v>1.6893771044035701</v>
      </c>
      <c r="P116" s="37">
        <f t="shared" si="19"/>
        <v>0.75187969924812026</v>
      </c>
      <c r="Q116" s="37">
        <f t="shared" si="20"/>
        <v>7.1027158834783624E-2</v>
      </c>
      <c r="R116" s="37">
        <f t="shared" si="21"/>
        <v>-92.897284116521632</v>
      </c>
    </row>
    <row r="117" spans="1:18" x14ac:dyDescent="0.25">
      <c r="A117" s="1" t="s">
        <v>1071</v>
      </c>
      <c r="B117" s="1" t="s">
        <v>1495</v>
      </c>
      <c r="C117" s="36">
        <v>217773</v>
      </c>
      <c r="D117" s="43">
        <v>21</v>
      </c>
      <c r="E117" s="43">
        <f t="shared" si="11"/>
        <v>9.6430686999765811</v>
      </c>
      <c r="F117" s="6">
        <f t="shared" si="12"/>
        <v>2.585084525330513</v>
      </c>
      <c r="G117" s="44">
        <v>91</v>
      </c>
      <c r="H117" s="44">
        <f t="shared" si="13"/>
        <v>41.786631033231849</v>
      </c>
      <c r="I117" s="14">
        <f t="shared" si="14"/>
        <v>2.5393547500952209</v>
      </c>
      <c r="J117" s="49">
        <v>38</v>
      </c>
      <c r="K117" s="49">
        <f t="shared" si="15"/>
        <v>17.449362409481434</v>
      </c>
      <c r="L117" s="50">
        <f t="shared" si="16"/>
        <v>1.1592295235756396</v>
      </c>
      <c r="M117" s="45">
        <v>150</v>
      </c>
      <c r="N117" s="45">
        <f t="shared" si="17"/>
        <v>68.879062142689861</v>
      </c>
      <c r="O117" s="18">
        <f t="shared" si="18"/>
        <v>1.9546573123002302</v>
      </c>
      <c r="P117" s="37">
        <f t="shared" si="19"/>
        <v>14.000000000000002</v>
      </c>
      <c r="Q117" s="37">
        <f t="shared" si="20"/>
        <v>1.3225256975036712</v>
      </c>
      <c r="R117" s="37">
        <f t="shared" si="21"/>
        <v>32.252569750367122</v>
      </c>
    </row>
    <row r="118" spans="1:18" x14ac:dyDescent="0.25">
      <c r="A118" s="1" t="s">
        <v>913</v>
      </c>
      <c r="B118" s="1" t="s">
        <v>1496</v>
      </c>
      <c r="C118" s="36">
        <v>217559</v>
      </c>
      <c r="D118" s="43">
        <v>21</v>
      </c>
      <c r="E118" s="43">
        <f t="shared" si="11"/>
        <v>9.652554019829104</v>
      </c>
      <c r="F118" s="6">
        <f t="shared" si="12"/>
        <v>2.5876273210246499</v>
      </c>
      <c r="G118" s="44">
        <v>45</v>
      </c>
      <c r="H118" s="44">
        <f t="shared" si="13"/>
        <v>20.684044328205221</v>
      </c>
      <c r="I118" s="14">
        <f t="shared" si="14"/>
        <v>1.2569600591690901</v>
      </c>
      <c r="J118" s="49">
        <v>37</v>
      </c>
      <c r="K118" s="49">
        <f t="shared" si="15"/>
        <v>17.006880892079849</v>
      </c>
      <c r="L118" s="50">
        <f t="shared" si="16"/>
        <v>1.1298337424249343</v>
      </c>
      <c r="M118" s="45">
        <v>103</v>
      </c>
      <c r="N118" s="45">
        <f t="shared" si="17"/>
        <v>47.343479240114171</v>
      </c>
      <c r="O118" s="18">
        <f t="shared" si="18"/>
        <v>1.343518262410671</v>
      </c>
      <c r="P118" s="37">
        <f t="shared" si="19"/>
        <v>20.388349514563107</v>
      </c>
      <c r="Q118" s="37">
        <f t="shared" si="20"/>
        <v>1.9260082973354433</v>
      </c>
      <c r="R118" s="37">
        <f t="shared" si="21"/>
        <v>92.60082973354433</v>
      </c>
    </row>
    <row r="119" spans="1:18" x14ac:dyDescent="0.25">
      <c r="A119" s="1" t="s">
        <v>469</v>
      </c>
      <c r="B119" s="1" t="s">
        <v>1511</v>
      </c>
      <c r="C119" s="36">
        <v>217166</v>
      </c>
      <c r="D119" s="43">
        <v>8</v>
      </c>
      <c r="E119" s="43">
        <f t="shared" si="11"/>
        <v>3.6838179088807639</v>
      </c>
      <c r="F119" s="6">
        <f t="shared" si="12"/>
        <v>0.98754669977682519</v>
      </c>
      <c r="G119" s="44">
        <v>27</v>
      </c>
      <c r="H119" s="44">
        <f t="shared" si="13"/>
        <v>12.432885442472578</v>
      </c>
      <c r="I119" s="14">
        <f t="shared" si="14"/>
        <v>0.75554084943159083</v>
      </c>
      <c r="J119" s="49">
        <v>27</v>
      </c>
      <c r="K119" s="49">
        <f t="shared" si="15"/>
        <v>12.432885442472578</v>
      </c>
      <c r="L119" s="50">
        <f t="shared" si="16"/>
        <v>0.82596530061847184</v>
      </c>
      <c r="M119" s="45">
        <v>62</v>
      </c>
      <c r="N119" s="45">
        <f t="shared" si="17"/>
        <v>28.549588793825919</v>
      </c>
      <c r="O119" s="18">
        <f t="shared" si="18"/>
        <v>0.81018325109322198</v>
      </c>
      <c r="P119" s="37">
        <f t="shared" si="19"/>
        <v>12.903225806451612</v>
      </c>
      <c r="Q119" s="37">
        <f t="shared" si="20"/>
        <v>1.2189176935517705</v>
      </c>
      <c r="R119" s="37">
        <f t="shared" si="21"/>
        <v>21.891769355177047</v>
      </c>
    </row>
    <row r="120" spans="1:18" x14ac:dyDescent="0.25">
      <c r="A120" s="1" t="s">
        <v>542</v>
      </c>
      <c r="B120" s="1" t="s">
        <v>1503</v>
      </c>
      <c r="C120" s="36">
        <v>208227</v>
      </c>
      <c r="D120" s="43">
        <v>18</v>
      </c>
      <c r="E120" s="43">
        <f t="shared" si="11"/>
        <v>8.6444121079398926</v>
      </c>
      <c r="F120" s="6">
        <f t="shared" si="12"/>
        <v>2.3173677037963452</v>
      </c>
      <c r="G120" s="44">
        <v>73</v>
      </c>
      <c r="H120" s="44">
        <f t="shared" si="13"/>
        <v>35.057893548867348</v>
      </c>
      <c r="I120" s="14">
        <f t="shared" si="14"/>
        <v>2.1304524033260783</v>
      </c>
      <c r="J120" s="49">
        <v>30</v>
      </c>
      <c r="K120" s="49">
        <f t="shared" si="15"/>
        <v>14.407353513233156</v>
      </c>
      <c r="L120" s="50">
        <f t="shared" si="16"/>
        <v>0.95713695189550652</v>
      </c>
      <c r="M120" s="45">
        <v>121</v>
      </c>
      <c r="N120" s="45">
        <f t="shared" si="17"/>
        <v>58.109659170040395</v>
      </c>
      <c r="O120" s="18">
        <f t="shared" si="18"/>
        <v>1.6490420554317649</v>
      </c>
      <c r="P120" s="37">
        <f t="shared" si="19"/>
        <v>14.87603305785124</v>
      </c>
      <c r="Q120" s="37">
        <f t="shared" si="20"/>
        <v>1.4052811425658844</v>
      </c>
      <c r="R120" s="37">
        <f t="shared" si="21"/>
        <v>40.528114256588445</v>
      </c>
    </row>
    <row r="121" spans="1:18" x14ac:dyDescent="0.25">
      <c r="A121" s="1" t="s">
        <v>817</v>
      </c>
      <c r="B121" s="1" t="s">
        <v>1530</v>
      </c>
      <c r="C121" s="36">
        <v>208076</v>
      </c>
      <c r="D121" s="43">
        <v>1</v>
      </c>
      <c r="E121" s="43">
        <f t="shared" si="11"/>
        <v>0.48059362925085064</v>
      </c>
      <c r="F121" s="6">
        <f t="shared" si="12"/>
        <v>0.12883607828613947</v>
      </c>
      <c r="G121" s="44">
        <v>13</v>
      </c>
      <c r="H121" s="44">
        <f t="shared" si="13"/>
        <v>6.2477171802610583</v>
      </c>
      <c r="I121" s="14">
        <f t="shared" si="14"/>
        <v>0.37967095950688795</v>
      </c>
      <c r="J121" s="49">
        <v>14</v>
      </c>
      <c r="K121" s="49">
        <f t="shared" si="15"/>
        <v>6.7283108095119086</v>
      </c>
      <c r="L121" s="50">
        <f t="shared" si="16"/>
        <v>0.44698805326785063</v>
      </c>
      <c r="M121" s="45">
        <v>28</v>
      </c>
      <c r="N121" s="45">
        <f t="shared" si="17"/>
        <v>13.456621619023817</v>
      </c>
      <c r="O121" s="18">
        <f t="shared" si="18"/>
        <v>0.38187343189999884</v>
      </c>
      <c r="P121" s="37">
        <f t="shared" si="19"/>
        <v>3.5714285714285712</v>
      </c>
      <c r="Q121" s="37">
        <f t="shared" si="20"/>
        <v>0.33737900446522218</v>
      </c>
      <c r="R121" s="37">
        <f t="shared" si="21"/>
        <v>-66.262099553477782</v>
      </c>
    </row>
    <row r="122" spans="1:18" x14ac:dyDescent="0.25">
      <c r="A122" s="1" t="s">
        <v>532</v>
      </c>
      <c r="B122" s="1" t="s">
        <v>1498</v>
      </c>
      <c r="C122" s="36">
        <v>207985</v>
      </c>
      <c r="D122" s="43">
        <v>2</v>
      </c>
      <c r="E122" s="43">
        <f t="shared" si="11"/>
        <v>0.96160780825540304</v>
      </c>
      <c r="F122" s="6">
        <f t="shared" si="12"/>
        <v>0.257784896271046</v>
      </c>
      <c r="G122" s="44">
        <v>5</v>
      </c>
      <c r="H122" s="44">
        <f t="shared" si="13"/>
        <v>2.4040195206385078</v>
      </c>
      <c r="I122" s="14">
        <f t="shared" si="14"/>
        <v>0.14609118366589902</v>
      </c>
      <c r="J122" s="49">
        <v>5</v>
      </c>
      <c r="K122" s="49">
        <f t="shared" si="15"/>
        <v>2.4040195206385078</v>
      </c>
      <c r="L122" s="50">
        <f t="shared" si="16"/>
        <v>0.15970843737316442</v>
      </c>
      <c r="M122" s="45">
        <v>12</v>
      </c>
      <c r="N122" s="45">
        <f t="shared" si="17"/>
        <v>5.7696468495324185</v>
      </c>
      <c r="O122" s="18">
        <f t="shared" si="18"/>
        <v>0.16373164867526332</v>
      </c>
      <c r="P122" s="37">
        <f t="shared" si="19"/>
        <v>16.666666666666664</v>
      </c>
      <c r="Q122" s="37">
        <f t="shared" si="20"/>
        <v>1.5744353541710367</v>
      </c>
      <c r="R122" s="37">
        <f t="shared" si="21"/>
        <v>57.443535417103675</v>
      </c>
    </row>
    <row r="123" spans="1:18" x14ac:dyDescent="0.25">
      <c r="A123" s="1" t="s">
        <v>904</v>
      </c>
      <c r="B123" s="1" t="s">
        <v>1502</v>
      </c>
      <c r="C123" s="36">
        <v>206982</v>
      </c>
      <c r="D123" s="43">
        <v>10</v>
      </c>
      <c r="E123" s="43">
        <f t="shared" si="11"/>
        <v>4.8313379907431564</v>
      </c>
      <c r="F123" s="6">
        <f t="shared" si="12"/>
        <v>1.2951703928586424</v>
      </c>
      <c r="G123" s="44">
        <v>56</v>
      </c>
      <c r="H123" s="44">
        <f t="shared" si="13"/>
        <v>27.055492748161676</v>
      </c>
      <c r="I123" s="14">
        <f t="shared" si="14"/>
        <v>1.6441501103923166</v>
      </c>
      <c r="J123" s="49">
        <v>91</v>
      </c>
      <c r="K123" s="49">
        <f t="shared" si="15"/>
        <v>43.965175715762726</v>
      </c>
      <c r="L123" s="50">
        <f t="shared" si="16"/>
        <v>2.9207789088734688</v>
      </c>
      <c r="M123" s="45">
        <v>157</v>
      </c>
      <c r="N123" s="45">
        <f t="shared" si="17"/>
        <v>75.85200645466756</v>
      </c>
      <c r="O123" s="18">
        <f t="shared" si="18"/>
        <v>2.1525362636633334</v>
      </c>
      <c r="P123" s="37">
        <f t="shared" si="19"/>
        <v>6.369426751592357</v>
      </c>
      <c r="Q123" s="37">
        <f t="shared" si="20"/>
        <v>0.60169503981058747</v>
      </c>
      <c r="R123" s="37">
        <f t="shared" si="21"/>
        <v>-39.830496018941254</v>
      </c>
    </row>
    <row r="124" spans="1:18" x14ac:dyDescent="0.25">
      <c r="A124" s="1" t="s">
        <v>58</v>
      </c>
      <c r="B124" s="1" t="s">
        <v>1509</v>
      </c>
      <c r="C124" s="36">
        <v>203306</v>
      </c>
      <c r="D124" s="43">
        <v>6</v>
      </c>
      <c r="E124" s="43">
        <f t="shared" si="11"/>
        <v>2.9512163930233246</v>
      </c>
      <c r="F124" s="6">
        <f t="shared" si="12"/>
        <v>0.79115311379300413</v>
      </c>
      <c r="G124" s="44">
        <v>19</v>
      </c>
      <c r="H124" s="44">
        <f t="shared" si="13"/>
        <v>9.3455185779071943</v>
      </c>
      <c r="I124" s="14">
        <f t="shared" si="14"/>
        <v>0.56792295540740378</v>
      </c>
      <c r="J124" s="49">
        <v>8</v>
      </c>
      <c r="K124" s="49">
        <f t="shared" si="15"/>
        <v>3.934955190697766</v>
      </c>
      <c r="L124" s="50">
        <f t="shared" si="16"/>
        <v>0.26141449320380195</v>
      </c>
      <c r="M124" s="45">
        <v>33</v>
      </c>
      <c r="N124" s="45">
        <f t="shared" si="17"/>
        <v>16.231690161628286</v>
      </c>
      <c r="O124" s="18">
        <f t="shared" si="18"/>
        <v>0.4606246205805179</v>
      </c>
      <c r="P124" s="37">
        <f t="shared" si="19"/>
        <v>18.181818181818183</v>
      </c>
      <c r="Q124" s="37">
        <f t="shared" si="20"/>
        <v>1.7175658409138588</v>
      </c>
      <c r="R124" s="37">
        <f t="shared" si="21"/>
        <v>71.756584091385875</v>
      </c>
    </row>
    <row r="125" spans="1:18" x14ac:dyDescent="0.25">
      <c r="A125" s="1" t="s">
        <v>467</v>
      </c>
      <c r="B125" s="1" t="s">
        <v>1507</v>
      </c>
      <c r="C125" s="36">
        <v>201988</v>
      </c>
      <c r="D125" s="43">
        <v>5</v>
      </c>
      <c r="E125" s="43">
        <f t="shared" si="11"/>
        <v>2.4753945778957163</v>
      </c>
      <c r="F125" s="6">
        <f t="shared" si="12"/>
        <v>0.66359624892238034</v>
      </c>
      <c r="G125" s="44">
        <v>21</v>
      </c>
      <c r="H125" s="44">
        <f t="shared" si="13"/>
        <v>10.396657227162009</v>
      </c>
      <c r="I125" s="14">
        <f t="shared" si="14"/>
        <v>0.6318001777628296</v>
      </c>
      <c r="J125" s="49">
        <v>10</v>
      </c>
      <c r="K125" s="49">
        <f t="shared" si="15"/>
        <v>4.9507891557914325</v>
      </c>
      <c r="L125" s="50">
        <f t="shared" si="16"/>
        <v>0.32890032424755533</v>
      </c>
      <c r="M125" s="45">
        <v>36</v>
      </c>
      <c r="N125" s="45">
        <f t="shared" si="17"/>
        <v>17.82284096084916</v>
      </c>
      <c r="O125" s="18">
        <f t="shared" si="18"/>
        <v>0.5057784662909377</v>
      </c>
      <c r="P125" s="37">
        <f t="shared" si="19"/>
        <v>13.888888888888889</v>
      </c>
      <c r="Q125" s="37">
        <f t="shared" si="20"/>
        <v>1.3120294618091977</v>
      </c>
      <c r="R125" s="37">
        <f t="shared" si="21"/>
        <v>31.202946180919767</v>
      </c>
    </row>
    <row r="126" spans="1:18" x14ac:dyDescent="0.25">
      <c r="A126" s="1" t="s">
        <v>212</v>
      </c>
      <c r="B126" s="1" t="s">
        <v>1505</v>
      </c>
      <c r="C126" s="36">
        <v>201020</v>
      </c>
      <c r="D126" s="43">
        <v>1</v>
      </c>
      <c r="E126" s="43">
        <f t="shared" si="11"/>
        <v>0.4974629390110436</v>
      </c>
      <c r="F126" s="6">
        <f t="shared" si="12"/>
        <v>0.13335835153450779</v>
      </c>
      <c r="G126" s="44">
        <v>12</v>
      </c>
      <c r="H126" s="44">
        <f t="shared" si="13"/>
        <v>5.9695552681325239</v>
      </c>
      <c r="I126" s="14">
        <f t="shared" si="14"/>
        <v>0.36276718537162878</v>
      </c>
      <c r="J126" s="49">
        <v>3</v>
      </c>
      <c r="K126" s="49">
        <f t="shared" si="15"/>
        <v>1.492388817033131</v>
      </c>
      <c r="L126" s="50">
        <f t="shared" si="16"/>
        <v>9.9145237330785799E-2</v>
      </c>
      <c r="M126" s="45">
        <v>16</v>
      </c>
      <c r="N126" s="45">
        <f t="shared" si="17"/>
        <v>7.9594070241766977</v>
      </c>
      <c r="O126" s="18">
        <f t="shared" si="18"/>
        <v>0.22587289456919471</v>
      </c>
      <c r="P126" s="37">
        <f t="shared" si="19"/>
        <v>6.25</v>
      </c>
      <c r="Q126" s="37">
        <f t="shared" si="20"/>
        <v>0.59041325781413889</v>
      </c>
      <c r="R126" s="37">
        <f t="shared" si="21"/>
        <v>-40.958674218586111</v>
      </c>
    </row>
    <row r="127" spans="1:18" x14ac:dyDescent="0.25">
      <c r="A127" s="1" t="s">
        <v>916</v>
      </c>
      <c r="B127" s="1" t="s">
        <v>1500</v>
      </c>
      <c r="C127" s="36">
        <v>200660</v>
      </c>
      <c r="D127" s="43">
        <v>15</v>
      </c>
      <c r="E127" s="43">
        <f t="shared" si="11"/>
        <v>7.4753314063590146</v>
      </c>
      <c r="F127" s="6">
        <f t="shared" si="12"/>
        <v>2.0039641053623107</v>
      </c>
      <c r="G127" s="44">
        <v>36</v>
      </c>
      <c r="H127" s="44">
        <f t="shared" si="13"/>
        <v>17.940795375261636</v>
      </c>
      <c r="I127" s="14">
        <f t="shared" si="14"/>
        <v>1.0902540556673701</v>
      </c>
      <c r="J127" s="49">
        <v>12</v>
      </c>
      <c r="K127" s="49">
        <f t="shared" si="15"/>
        <v>5.9802651250872119</v>
      </c>
      <c r="L127" s="50">
        <f t="shared" si="16"/>
        <v>0.39729244708929651</v>
      </c>
      <c r="M127" s="45">
        <v>63</v>
      </c>
      <c r="N127" s="45">
        <f t="shared" si="17"/>
        <v>31.396391906707862</v>
      </c>
      <c r="O127" s="18">
        <f t="shared" si="18"/>
        <v>0.8909701309979785</v>
      </c>
      <c r="P127" s="37">
        <f t="shared" si="19"/>
        <v>23.809523809523807</v>
      </c>
      <c r="Q127" s="37">
        <f t="shared" si="20"/>
        <v>2.2491933631014813</v>
      </c>
      <c r="R127" s="37">
        <f t="shared" si="21"/>
        <v>124.91933631014814</v>
      </c>
    </row>
    <row r="128" spans="1:18" x14ac:dyDescent="0.25">
      <c r="A128" s="1" t="s">
        <v>343</v>
      </c>
      <c r="B128" s="1" t="s">
        <v>1538</v>
      </c>
      <c r="C128" s="36">
        <v>200159</v>
      </c>
      <c r="D128" s="43">
        <v>3</v>
      </c>
      <c r="E128" s="43">
        <f t="shared" si="11"/>
        <v>1.4988084472844088</v>
      </c>
      <c r="F128" s="6">
        <f t="shared" si="12"/>
        <v>0.40179600955440553</v>
      </c>
      <c r="G128" s="44">
        <v>11</v>
      </c>
      <c r="H128" s="44">
        <f t="shared" si="13"/>
        <v>5.4956309733761657</v>
      </c>
      <c r="I128" s="14">
        <f t="shared" si="14"/>
        <v>0.33396701940184764</v>
      </c>
      <c r="J128" s="49">
        <v>1</v>
      </c>
      <c r="K128" s="49">
        <f t="shared" si="15"/>
        <v>0.49960281576146959</v>
      </c>
      <c r="L128" s="50">
        <f t="shared" si="16"/>
        <v>3.3190572841648489E-2</v>
      </c>
      <c r="M128" s="45">
        <v>15</v>
      </c>
      <c r="N128" s="45">
        <f t="shared" si="17"/>
        <v>7.494042236422044</v>
      </c>
      <c r="O128" s="18">
        <f t="shared" si="18"/>
        <v>0.21266672339068343</v>
      </c>
      <c r="P128" s="37">
        <f t="shared" si="19"/>
        <v>20</v>
      </c>
      <c r="Q128" s="37">
        <f t="shared" si="20"/>
        <v>1.8893224250052445</v>
      </c>
      <c r="R128" s="37">
        <f t="shared" si="21"/>
        <v>88.932242500524453</v>
      </c>
    </row>
    <row r="129" spans="1:18" x14ac:dyDescent="0.25">
      <c r="A129" s="1" t="s">
        <v>147</v>
      </c>
      <c r="B129" s="1" t="s">
        <v>1497</v>
      </c>
      <c r="C129" s="36">
        <v>199809</v>
      </c>
      <c r="D129" s="43">
        <v>13</v>
      </c>
      <c r="E129" s="43">
        <f t="shared" si="11"/>
        <v>6.5062134338293074</v>
      </c>
      <c r="F129" s="6">
        <f t="shared" si="12"/>
        <v>1.7441659070966162</v>
      </c>
      <c r="G129" s="44">
        <v>54</v>
      </c>
      <c r="H129" s="44">
        <f t="shared" si="13"/>
        <v>27.025809648214047</v>
      </c>
      <c r="I129" s="14">
        <f t="shared" si="14"/>
        <v>1.6423462817757042</v>
      </c>
      <c r="J129" s="49">
        <v>161</v>
      </c>
      <c r="K129" s="49">
        <f t="shared" si="15"/>
        <v>80.57695098819373</v>
      </c>
      <c r="L129" s="50">
        <f t="shared" si="16"/>
        <v>5.3530426105693678</v>
      </c>
      <c r="M129" s="45">
        <v>228</v>
      </c>
      <c r="N129" s="45">
        <f t="shared" si="17"/>
        <v>114.10897407023708</v>
      </c>
      <c r="O129" s="18">
        <f t="shared" si="18"/>
        <v>3.2381965379175526</v>
      </c>
      <c r="P129" s="37">
        <f t="shared" si="19"/>
        <v>5.7017543859649118</v>
      </c>
      <c r="Q129" s="37">
        <f t="shared" si="20"/>
        <v>0.53862262116377579</v>
      </c>
      <c r="R129" s="37">
        <f t="shared" si="21"/>
        <v>-46.137737883622421</v>
      </c>
    </row>
    <row r="130" spans="1:18" x14ac:dyDescent="0.25">
      <c r="A130" s="1" t="s">
        <v>1180</v>
      </c>
      <c r="B130" s="1" t="s">
        <v>1416</v>
      </c>
      <c r="C130" s="36">
        <v>199581</v>
      </c>
      <c r="D130" s="43">
        <v>3</v>
      </c>
      <c r="E130" s="43">
        <f t="shared" si="11"/>
        <v>1.503149097358967</v>
      </c>
      <c r="F130" s="6">
        <f t="shared" si="12"/>
        <v>0.40295963782324096</v>
      </c>
      <c r="G130" s="44">
        <v>17</v>
      </c>
      <c r="H130" s="44">
        <f t="shared" si="13"/>
        <v>8.5178448850341457</v>
      </c>
      <c r="I130" s="14">
        <f t="shared" si="14"/>
        <v>0.51762559781821327</v>
      </c>
      <c r="J130" s="49">
        <v>17</v>
      </c>
      <c r="K130" s="49">
        <f t="shared" si="15"/>
        <v>8.5178448850341457</v>
      </c>
      <c r="L130" s="50">
        <f t="shared" si="16"/>
        <v>0.56587381454144348</v>
      </c>
      <c r="M130" s="45">
        <v>37</v>
      </c>
      <c r="N130" s="45">
        <f t="shared" si="17"/>
        <v>18.538838867427259</v>
      </c>
      <c r="O130" s="18">
        <f t="shared" si="18"/>
        <v>0.52609713063025865</v>
      </c>
      <c r="P130" s="37">
        <f t="shared" si="19"/>
        <v>8.1081081081081088</v>
      </c>
      <c r="Q130" s="37">
        <f t="shared" si="20"/>
        <v>0.76594152365077484</v>
      </c>
      <c r="R130" s="37">
        <f t="shared" si="21"/>
        <v>-23.405847634922516</v>
      </c>
    </row>
    <row r="131" spans="1:18" x14ac:dyDescent="0.25">
      <c r="A131" s="1" t="s">
        <v>193</v>
      </c>
      <c r="B131" s="1" t="s">
        <v>1506</v>
      </c>
      <c r="C131" s="36">
        <v>198035</v>
      </c>
      <c r="D131" s="43">
        <v>2</v>
      </c>
      <c r="E131" s="43">
        <f t="shared" si="11"/>
        <v>1.0099224884490114</v>
      </c>
      <c r="F131" s="6">
        <f t="shared" si="12"/>
        <v>0.27073694877639559</v>
      </c>
      <c r="G131" s="44">
        <v>3</v>
      </c>
      <c r="H131" s="44">
        <f t="shared" si="13"/>
        <v>1.5148837326735172</v>
      </c>
      <c r="I131" s="14">
        <f t="shared" si="14"/>
        <v>9.205880223622695E-2</v>
      </c>
      <c r="J131" s="49">
        <v>8</v>
      </c>
      <c r="K131" s="49">
        <f t="shared" si="15"/>
        <v>4.0396899537960458</v>
      </c>
      <c r="L131" s="50">
        <f t="shared" si="16"/>
        <v>0.2683724339399205</v>
      </c>
      <c r="M131" s="45">
        <v>13</v>
      </c>
      <c r="N131" s="45">
        <f t="shared" si="17"/>
        <v>6.5644961749185748</v>
      </c>
      <c r="O131" s="18">
        <f t="shared" si="18"/>
        <v>0.18628796691932417</v>
      </c>
      <c r="P131" s="37">
        <f t="shared" si="19"/>
        <v>15.384615384615385</v>
      </c>
      <c r="Q131" s="37">
        <f t="shared" si="20"/>
        <v>1.4533249423117265</v>
      </c>
      <c r="R131" s="37">
        <f t="shared" si="21"/>
        <v>45.332494231172646</v>
      </c>
    </row>
    <row r="132" spans="1:18" x14ac:dyDescent="0.25">
      <c r="A132" s="1" t="s">
        <v>501</v>
      </c>
      <c r="B132" s="1" t="s">
        <v>1501</v>
      </c>
      <c r="C132" s="36">
        <v>192153</v>
      </c>
      <c r="D132" s="43">
        <v>34</v>
      </c>
      <c r="E132" s="43">
        <f t="shared" si="11"/>
        <v>17.694233241219237</v>
      </c>
      <c r="F132" s="6">
        <f t="shared" si="12"/>
        <v>4.7434162259546797</v>
      </c>
      <c r="G132" s="44">
        <v>233</v>
      </c>
      <c r="H132" s="44">
        <f t="shared" si="13"/>
        <v>121.25753956482595</v>
      </c>
      <c r="I132" s="14">
        <f t="shared" si="14"/>
        <v>7.3687660733865386</v>
      </c>
      <c r="J132" s="49">
        <v>123</v>
      </c>
      <c r="K132" s="49">
        <f t="shared" si="15"/>
        <v>64.011490843234299</v>
      </c>
      <c r="L132" s="50">
        <f t="shared" si="16"/>
        <v>4.2525341781685277</v>
      </c>
      <c r="M132" s="45">
        <v>390</v>
      </c>
      <c r="N132" s="45">
        <f t="shared" si="17"/>
        <v>202.9632636492795</v>
      </c>
      <c r="O132" s="18">
        <f t="shared" si="18"/>
        <v>5.7597129676146128</v>
      </c>
      <c r="P132" s="37">
        <f t="shared" si="19"/>
        <v>8.7179487179487172</v>
      </c>
      <c r="Q132" s="37">
        <f t="shared" si="20"/>
        <v>0.82355080064331165</v>
      </c>
      <c r="R132" s="37">
        <f t="shared" si="21"/>
        <v>-17.644919935668835</v>
      </c>
    </row>
    <row r="133" spans="1:18" x14ac:dyDescent="0.25">
      <c r="A133" s="1" t="s">
        <v>366</v>
      </c>
      <c r="B133" s="1" t="s">
        <v>1526</v>
      </c>
      <c r="C133" s="36">
        <v>188124</v>
      </c>
      <c r="D133" s="43">
        <v>1</v>
      </c>
      <c r="E133" s="43">
        <f t="shared" si="11"/>
        <v>0.53156428738491635</v>
      </c>
      <c r="F133" s="6">
        <f t="shared" si="12"/>
        <v>0.1425001372789583</v>
      </c>
      <c r="G133" s="44">
        <v>16</v>
      </c>
      <c r="H133" s="44">
        <f t="shared" si="13"/>
        <v>8.5050285981586615</v>
      </c>
      <c r="I133" s="14">
        <f t="shared" si="14"/>
        <v>0.51684675783635492</v>
      </c>
      <c r="J133" s="49">
        <v>6</v>
      </c>
      <c r="K133" s="49">
        <f t="shared" si="15"/>
        <v>3.1893857243094978</v>
      </c>
      <c r="L133" s="50">
        <f t="shared" si="16"/>
        <v>0.21188339189294891</v>
      </c>
      <c r="M133" s="45">
        <v>23</v>
      </c>
      <c r="N133" s="45">
        <f t="shared" si="17"/>
        <v>12.225978609853076</v>
      </c>
      <c r="O133" s="18">
        <f t="shared" si="18"/>
        <v>0.34695011439425888</v>
      </c>
      <c r="P133" s="37">
        <f t="shared" si="19"/>
        <v>4.3478260869565215</v>
      </c>
      <c r="Q133" s="37">
        <f t="shared" si="20"/>
        <v>0.41072226630548792</v>
      </c>
      <c r="R133" s="37">
        <f t="shared" si="21"/>
        <v>-58.927773369451209</v>
      </c>
    </row>
    <row r="134" spans="1:18" x14ac:dyDescent="0.25">
      <c r="A134" s="1" t="s">
        <v>845</v>
      </c>
      <c r="B134" s="1" t="s">
        <v>1508</v>
      </c>
      <c r="C134" s="36">
        <v>187772</v>
      </c>
      <c r="D134" s="43"/>
      <c r="E134" s="43">
        <f t="shared" si="11"/>
        <v>0</v>
      </c>
      <c r="F134" s="6">
        <f t="shared" si="12"/>
        <v>0</v>
      </c>
      <c r="G134" s="44">
        <v>46</v>
      </c>
      <c r="H134" s="44">
        <f t="shared" si="13"/>
        <v>24.49779519843214</v>
      </c>
      <c r="I134" s="14">
        <f t="shared" si="14"/>
        <v>1.488719982104459</v>
      </c>
      <c r="J134" s="49">
        <v>3</v>
      </c>
      <c r="K134" s="49">
        <f t="shared" si="15"/>
        <v>1.5976822955499221</v>
      </c>
      <c r="L134" s="50">
        <f t="shared" si="16"/>
        <v>0.10614029572159087</v>
      </c>
      <c r="M134" s="45">
        <v>49</v>
      </c>
      <c r="N134" s="45">
        <f t="shared" si="17"/>
        <v>26.095477493982063</v>
      </c>
      <c r="O134" s="18">
        <f t="shared" si="18"/>
        <v>0.74054022100229155</v>
      </c>
      <c r="P134" s="37">
        <f t="shared" si="19"/>
        <v>0</v>
      </c>
      <c r="Q134" s="37">
        <f t="shared" si="20"/>
        <v>0</v>
      </c>
      <c r="R134" s="37">
        <f t="shared" si="21"/>
        <v>-100</v>
      </c>
    </row>
    <row r="135" spans="1:18" x14ac:dyDescent="0.25">
      <c r="A135" s="1" t="s">
        <v>364</v>
      </c>
      <c r="B135" s="1" t="s">
        <v>1543</v>
      </c>
      <c r="C135" s="36">
        <v>186256</v>
      </c>
      <c r="D135" s="43">
        <v>2</v>
      </c>
      <c r="E135" s="43">
        <f t="shared" si="11"/>
        <v>1.0737909114337256</v>
      </c>
      <c r="F135" s="6">
        <f t="shared" si="12"/>
        <v>0.28785860133866026</v>
      </c>
      <c r="G135" s="44">
        <v>23</v>
      </c>
      <c r="H135" s="44">
        <f t="shared" si="13"/>
        <v>12.348595481487845</v>
      </c>
      <c r="I135" s="14">
        <f t="shared" si="14"/>
        <v>0.75041858646088844</v>
      </c>
      <c r="J135" s="49">
        <v>17</v>
      </c>
      <c r="K135" s="49">
        <f t="shared" si="15"/>
        <v>9.1272227471866678</v>
      </c>
      <c r="L135" s="50">
        <f t="shared" si="16"/>
        <v>0.60635717388967791</v>
      </c>
      <c r="M135" s="45">
        <v>42</v>
      </c>
      <c r="N135" s="45">
        <f t="shared" si="17"/>
        <v>22.549609140108238</v>
      </c>
      <c r="O135" s="18">
        <f t="shared" si="18"/>
        <v>0.63991519373355088</v>
      </c>
      <c r="P135" s="37">
        <f t="shared" si="19"/>
        <v>4.7619047619047619</v>
      </c>
      <c r="Q135" s="37">
        <f t="shared" si="20"/>
        <v>0.44983867262029631</v>
      </c>
      <c r="R135" s="37">
        <f t="shared" si="21"/>
        <v>-55.016132737970366</v>
      </c>
    </row>
    <row r="136" spans="1:18" x14ac:dyDescent="0.25">
      <c r="A136" s="1" t="s">
        <v>291</v>
      </c>
      <c r="B136" s="1" t="s">
        <v>1549</v>
      </c>
      <c r="C136" s="36">
        <v>185907</v>
      </c>
      <c r="D136" s="43">
        <v>7</v>
      </c>
      <c r="E136" s="43">
        <f t="shared" ref="E136:E199" si="22">((D136/($C136/100000)))</f>
        <v>3.7653235219760419</v>
      </c>
      <c r="F136" s="6">
        <f t="shared" ref="F136:F199" si="23">((D136/$C136)/(D$1212/$C$1212))</f>
        <v>1.009396476616089</v>
      </c>
      <c r="G136" s="44">
        <v>36</v>
      </c>
      <c r="H136" s="44">
        <f t="shared" ref="H136:H199" si="24">((G136/($C136/100000)))</f>
        <v>19.364520970162502</v>
      </c>
      <c r="I136" s="14">
        <f t="shared" ref="I136:I199" si="25">((G136/$C136)/($G$1212/$C$1212))</f>
        <v>1.1767732189224422</v>
      </c>
      <c r="J136" s="49">
        <v>19</v>
      </c>
      <c r="K136" s="49">
        <f t="shared" ref="K136:K199" si="26">((J136/($C136/100000)))</f>
        <v>10.220163845363542</v>
      </c>
      <c r="L136" s="50">
        <f t="shared" ref="L136:L199" si="27">((J136/$C136)/($J$1212/$C$1212))</f>
        <v>0.67896553394341741</v>
      </c>
      <c r="M136" s="45">
        <v>62</v>
      </c>
      <c r="N136" s="45">
        <f t="shared" ref="N136:N199" si="28">((M136/($C136/100000)))</f>
        <v>33.350008337502082</v>
      </c>
      <c r="O136" s="18">
        <f t="shared" ref="O136:O199" si="29">((M136/$C136)/($M$1212/$C$1212))</f>
        <v>0.94641006474694678</v>
      </c>
      <c r="P136" s="37">
        <f t="shared" ref="P136:P199" si="30">D136/M136*100</f>
        <v>11.29032258064516</v>
      </c>
      <c r="Q136" s="37">
        <f t="shared" ref="Q136:Q199" si="31">P136/$P$1212</f>
        <v>1.0665529818577992</v>
      </c>
      <c r="R136" s="37">
        <f t="shared" ref="R136:R199" si="32">(Q136-1)*100</f>
        <v>6.6552981857799232</v>
      </c>
    </row>
    <row r="137" spans="1:18" x14ac:dyDescent="0.25">
      <c r="A137" s="1" t="s">
        <v>182</v>
      </c>
      <c r="B137" s="1" t="s">
        <v>1510</v>
      </c>
      <c r="C137" s="36">
        <v>183034</v>
      </c>
      <c r="D137" s="43"/>
      <c r="E137" s="43">
        <f t="shared" si="22"/>
        <v>0</v>
      </c>
      <c r="F137" s="6">
        <f t="shared" si="23"/>
        <v>0</v>
      </c>
      <c r="G137" s="44">
        <v>2</v>
      </c>
      <c r="H137" s="44">
        <f t="shared" si="24"/>
        <v>1.0926931608335062</v>
      </c>
      <c r="I137" s="14">
        <f t="shared" si="25"/>
        <v>6.6402471310799099E-2</v>
      </c>
      <c r="J137" s="49">
        <v>9</v>
      </c>
      <c r="K137" s="49">
        <f t="shared" si="26"/>
        <v>4.9171192237507784</v>
      </c>
      <c r="L137" s="50">
        <f t="shared" si="27"/>
        <v>0.32666349871993011</v>
      </c>
      <c r="M137" s="45">
        <v>11</v>
      </c>
      <c r="N137" s="45">
        <f t="shared" si="28"/>
        <v>6.0098123845842846</v>
      </c>
      <c r="O137" s="18">
        <f t="shared" si="29"/>
        <v>0.17054709163642232</v>
      </c>
      <c r="P137" s="37">
        <f t="shared" si="30"/>
        <v>0</v>
      </c>
      <c r="Q137" s="37">
        <f t="shared" si="31"/>
        <v>0</v>
      </c>
      <c r="R137" s="37">
        <f t="shared" si="32"/>
        <v>-100</v>
      </c>
    </row>
    <row r="138" spans="1:18" x14ac:dyDescent="0.25">
      <c r="A138" s="1" t="s">
        <v>125</v>
      </c>
      <c r="B138" s="1" t="s">
        <v>1429</v>
      </c>
      <c r="C138" s="36">
        <v>181552</v>
      </c>
      <c r="D138" s="43">
        <v>2</v>
      </c>
      <c r="E138" s="43">
        <f t="shared" si="22"/>
        <v>1.1016127610822244</v>
      </c>
      <c r="F138" s="6">
        <f t="shared" si="23"/>
        <v>0.29531699816544849</v>
      </c>
      <c r="G138" s="44">
        <v>3</v>
      </c>
      <c r="H138" s="44">
        <f t="shared" si="24"/>
        <v>1.6524191416233365</v>
      </c>
      <c r="I138" s="14">
        <f t="shared" si="25"/>
        <v>0.10041676710171854</v>
      </c>
      <c r="J138" s="49">
        <v>4</v>
      </c>
      <c r="K138" s="49">
        <f t="shared" si="26"/>
        <v>2.2032255221644488</v>
      </c>
      <c r="L138" s="50">
        <f t="shared" si="27"/>
        <v>0.14636890520427248</v>
      </c>
      <c r="M138" s="45">
        <v>9</v>
      </c>
      <c r="N138" s="45">
        <f t="shared" si="28"/>
        <v>4.9572574248700096</v>
      </c>
      <c r="O138" s="18">
        <f t="shared" si="29"/>
        <v>0.14067757563834868</v>
      </c>
      <c r="P138" s="37">
        <f t="shared" si="30"/>
        <v>22.222222222222221</v>
      </c>
      <c r="Q138" s="37">
        <f t="shared" si="31"/>
        <v>2.0992471388947158</v>
      </c>
      <c r="R138" s="37">
        <f t="shared" si="32"/>
        <v>109.92471388947158</v>
      </c>
    </row>
    <row r="139" spans="1:18" x14ac:dyDescent="0.25">
      <c r="A139" s="1" t="s">
        <v>820</v>
      </c>
      <c r="B139" s="1" t="s">
        <v>1565</v>
      </c>
      <c r="C139" s="36">
        <v>178672</v>
      </c>
      <c r="D139" s="43">
        <v>1</v>
      </c>
      <c r="E139" s="43">
        <f t="shared" si="22"/>
        <v>0.5596847855287902</v>
      </c>
      <c r="F139" s="6">
        <f t="shared" si="23"/>
        <v>0.15003859488597404</v>
      </c>
      <c r="G139" s="44">
        <v>10</v>
      </c>
      <c r="H139" s="44">
        <f t="shared" si="24"/>
        <v>5.5968478552879013</v>
      </c>
      <c r="I139" s="14">
        <f t="shared" si="25"/>
        <v>0.34011792373457517</v>
      </c>
      <c r="J139" s="49">
        <v>7</v>
      </c>
      <c r="K139" s="49">
        <f t="shared" si="26"/>
        <v>3.9177934987015313</v>
      </c>
      <c r="L139" s="50">
        <f t="shared" si="27"/>
        <v>0.26027437475307069</v>
      </c>
      <c r="M139" s="45">
        <v>18</v>
      </c>
      <c r="N139" s="45">
        <f t="shared" si="28"/>
        <v>10.074326139518222</v>
      </c>
      <c r="O139" s="18">
        <f t="shared" si="29"/>
        <v>0.28589029296468926</v>
      </c>
      <c r="P139" s="37">
        <f t="shared" si="30"/>
        <v>5.5555555555555554</v>
      </c>
      <c r="Q139" s="37">
        <f t="shared" si="31"/>
        <v>0.52481178472367895</v>
      </c>
      <c r="R139" s="37">
        <f t="shared" si="32"/>
        <v>-47.518821527632106</v>
      </c>
    </row>
    <row r="140" spans="1:18" x14ac:dyDescent="0.25">
      <c r="A140" s="1" t="s">
        <v>44</v>
      </c>
      <c r="B140" s="1" t="s">
        <v>1521</v>
      </c>
      <c r="C140" s="36">
        <v>177255</v>
      </c>
      <c r="D140" s="43">
        <v>1</v>
      </c>
      <c r="E140" s="43">
        <f t="shared" si="22"/>
        <v>0.56415898000056419</v>
      </c>
      <c r="F140" s="6">
        <f t="shared" si="23"/>
        <v>0.15123802333060704</v>
      </c>
      <c r="G140" s="44">
        <v>6</v>
      </c>
      <c r="H140" s="44">
        <f t="shared" si="24"/>
        <v>3.3849538800033847</v>
      </c>
      <c r="I140" s="14">
        <f t="shared" si="25"/>
        <v>0.20570212293984605</v>
      </c>
      <c r="J140" s="49">
        <v>21</v>
      </c>
      <c r="K140" s="49">
        <f t="shared" si="26"/>
        <v>11.847338580011847</v>
      </c>
      <c r="L140" s="50">
        <f t="shared" si="27"/>
        <v>0.78706512796616135</v>
      </c>
      <c r="M140" s="45">
        <v>28</v>
      </c>
      <c r="N140" s="45">
        <f t="shared" si="28"/>
        <v>15.796451440015796</v>
      </c>
      <c r="O140" s="18">
        <f t="shared" si="29"/>
        <v>0.44827337009406876</v>
      </c>
      <c r="P140" s="37">
        <f t="shared" si="30"/>
        <v>3.5714285714285712</v>
      </c>
      <c r="Q140" s="37">
        <f t="shared" si="31"/>
        <v>0.33737900446522218</v>
      </c>
      <c r="R140" s="37">
        <f t="shared" si="32"/>
        <v>-66.262099553477782</v>
      </c>
    </row>
    <row r="141" spans="1:18" x14ac:dyDescent="0.25">
      <c r="A141" s="1" t="s">
        <v>900</v>
      </c>
      <c r="B141" s="1" t="s">
        <v>1515</v>
      </c>
      <c r="C141" s="36">
        <v>177079</v>
      </c>
      <c r="D141" s="43"/>
      <c r="E141" s="43">
        <f t="shared" si="22"/>
        <v>0</v>
      </c>
      <c r="F141" s="6">
        <f t="shared" si="23"/>
        <v>0</v>
      </c>
      <c r="G141" s="44">
        <v>26</v>
      </c>
      <c r="H141" s="44">
        <f t="shared" si="24"/>
        <v>14.68271223578177</v>
      </c>
      <c r="I141" s="14">
        <f t="shared" si="25"/>
        <v>0.89226181049537467</v>
      </c>
      <c r="J141" s="49">
        <v>10</v>
      </c>
      <c r="K141" s="49">
        <f t="shared" si="26"/>
        <v>5.6471970137622192</v>
      </c>
      <c r="L141" s="50">
        <f t="shared" si="27"/>
        <v>0.37516542726192942</v>
      </c>
      <c r="M141" s="45">
        <v>36</v>
      </c>
      <c r="N141" s="45">
        <f t="shared" si="28"/>
        <v>20.329909249543988</v>
      </c>
      <c r="O141" s="18">
        <f t="shared" si="29"/>
        <v>0.57692431541387701</v>
      </c>
      <c r="P141" s="37">
        <f t="shared" si="30"/>
        <v>0</v>
      </c>
      <c r="Q141" s="37">
        <f t="shared" si="31"/>
        <v>0</v>
      </c>
      <c r="R141" s="37">
        <f t="shared" si="32"/>
        <v>-100</v>
      </c>
    </row>
    <row r="142" spans="1:18" x14ac:dyDescent="0.25">
      <c r="A142" s="1" t="s">
        <v>920</v>
      </c>
      <c r="B142" s="1" t="s">
        <v>1520</v>
      </c>
      <c r="C142" s="36">
        <v>177047</v>
      </c>
      <c r="D142" s="43">
        <v>21</v>
      </c>
      <c r="E142" s="43">
        <f t="shared" si="22"/>
        <v>11.861257180296757</v>
      </c>
      <c r="F142" s="6">
        <f t="shared" si="23"/>
        <v>3.1797297459702891</v>
      </c>
      <c r="G142" s="44">
        <v>45</v>
      </c>
      <c r="H142" s="44">
        <f t="shared" si="24"/>
        <v>25.416979672064482</v>
      </c>
      <c r="I142" s="14">
        <f t="shared" si="25"/>
        <v>1.5445784086302963</v>
      </c>
      <c r="J142" s="49">
        <v>17</v>
      </c>
      <c r="K142" s="49">
        <f t="shared" si="26"/>
        <v>9.601970098335471</v>
      </c>
      <c r="L142" s="50">
        <f t="shared" si="27"/>
        <v>0.63789650081614391</v>
      </c>
      <c r="M142" s="45">
        <v>83</v>
      </c>
      <c r="N142" s="45">
        <f t="shared" si="28"/>
        <v>46.88020695069671</v>
      </c>
      <c r="O142" s="18">
        <f t="shared" si="29"/>
        <v>1.3303714723713407</v>
      </c>
      <c r="P142" s="37">
        <f t="shared" si="30"/>
        <v>25.301204819277107</v>
      </c>
      <c r="Q142" s="37">
        <f t="shared" si="31"/>
        <v>2.3901066822355501</v>
      </c>
      <c r="R142" s="37">
        <f t="shared" si="32"/>
        <v>139.010668223555</v>
      </c>
    </row>
    <row r="143" spans="1:18" x14ac:dyDescent="0.25">
      <c r="A143" s="1" t="s">
        <v>339</v>
      </c>
      <c r="B143" s="1" t="s">
        <v>1519</v>
      </c>
      <c r="C143" s="36">
        <v>175696</v>
      </c>
      <c r="D143" s="43"/>
      <c r="E143" s="43">
        <f t="shared" si="22"/>
        <v>0</v>
      </c>
      <c r="F143" s="6">
        <f t="shared" si="23"/>
        <v>0</v>
      </c>
      <c r="G143" s="44">
        <v>1</v>
      </c>
      <c r="H143" s="44">
        <f t="shared" si="24"/>
        <v>0.56916492122757489</v>
      </c>
      <c r="I143" s="14">
        <f t="shared" si="25"/>
        <v>3.4587895950678453E-2</v>
      </c>
      <c r="J143" s="49">
        <v>1</v>
      </c>
      <c r="K143" s="49">
        <f t="shared" si="26"/>
        <v>0.56916492122757489</v>
      </c>
      <c r="L143" s="50">
        <f t="shared" si="27"/>
        <v>3.7811856100375192E-2</v>
      </c>
      <c r="M143" s="45">
        <v>2</v>
      </c>
      <c r="N143" s="45">
        <f t="shared" si="28"/>
        <v>1.1383298424551498</v>
      </c>
      <c r="O143" s="18">
        <f t="shared" si="29"/>
        <v>3.2303644694742284E-2</v>
      </c>
      <c r="P143" s="37">
        <f t="shared" si="30"/>
        <v>0</v>
      </c>
      <c r="Q143" s="37">
        <f t="shared" si="31"/>
        <v>0</v>
      </c>
      <c r="R143" s="37">
        <f t="shared" si="32"/>
        <v>-100</v>
      </c>
    </row>
    <row r="144" spans="1:18" x14ac:dyDescent="0.25">
      <c r="A144" s="1" t="s">
        <v>385</v>
      </c>
      <c r="B144" s="1" t="s">
        <v>1537</v>
      </c>
      <c r="C144" s="36">
        <v>175004</v>
      </c>
      <c r="D144" s="43">
        <v>9</v>
      </c>
      <c r="E144" s="43">
        <f t="shared" si="22"/>
        <v>5.1427395945235537</v>
      </c>
      <c r="F144" s="6">
        <f t="shared" si="23"/>
        <v>1.3786499875957163</v>
      </c>
      <c r="G144" s="44">
        <v>46</v>
      </c>
      <c r="H144" s="44">
        <f t="shared" si="24"/>
        <v>26.285113483120384</v>
      </c>
      <c r="I144" s="14">
        <f t="shared" si="25"/>
        <v>1.5973345093810341</v>
      </c>
      <c r="J144" s="49">
        <v>75</v>
      </c>
      <c r="K144" s="49">
        <f t="shared" si="26"/>
        <v>42.856163287696283</v>
      </c>
      <c r="L144" s="50">
        <f t="shared" si="27"/>
        <v>2.8471028673965395</v>
      </c>
      <c r="M144" s="45">
        <v>130</v>
      </c>
      <c r="N144" s="45">
        <f t="shared" si="28"/>
        <v>74.284016365340221</v>
      </c>
      <c r="O144" s="18">
        <f t="shared" si="29"/>
        <v>2.1080396750284769</v>
      </c>
      <c r="P144" s="37">
        <f t="shared" si="30"/>
        <v>6.9230769230769234</v>
      </c>
      <c r="Q144" s="37">
        <f t="shared" si="31"/>
        <v>0.65399622404027691</v>
      </c>
      <c r="R144" s="37">
        <f t="shared" si="32"/>
        <v>-34.600377595972311</v>
      </c>
    </row>
    <row r="145" spans="1:18" x14ac:dyDescent="0.25">
      <c r="A145" s="1" t="s">
        <v>582</v>
      </c>
      <c r="B145" s="1" t="s">
        <v>1552</v>
      </c>
      <c r="C145" s="36">
        <v>174510</v>
      </c>
      <c r="D145" s="43">
        <v>3</v>
      </c>
      <c r="E145" s="43">
        <f t="shared" si="22"/>
        <v>1.7190991920233796</v>
      </c>
      <c r="F145" s="6">
        <f t="shared" si="23"/>
        <v>0.46085088233568422</v>
      </c>
      <c r="G145" s="44">
        <v>12</v>
      </c>
      <c r="H145" s="44">
        <f t="shared" si="24"/>
        <v>6.8763967680935183</v>
      </c>
      <c r="I145" s="14">
        <f t="shared" si="25"/>
        <v>0.41787553494587598</v>
      </c>
      <c r="J145" s="49">
        <v>11</v>
      </c>
      <c r="K145" s="49">
        <f t="shared" si="26"/>
        <v>6.3033637040857258</v>
      </c>
      <c r="L145" s="50">
        <f t="shared" si="27"/>
        <v>0.41875715181666795</v>
      </c>
      <c r="M145" s="45">
        <v>26</v>
      </c>
      <c r="N145" s="45">
        <f t="shared" si="28"/>
        <v>14.898859664202623</v>
      </c>
      <c r="O145" s="18">
        <f t="shared" si="29"/>
        <v>0.42280141572251861</v>
      </c>
      <c r="P145" s="37">
        <f t="shared" si="30"/>
        <v>11.538461538461538</v>
      </c>
      <c r="Q145" s="37">
        <f t="shared" si="31"/>
        <v>1.0899937067337948</v>
      </c>
      <c r="R145" s="37">
        <f t="shared" si="32"/>
        <v>8.9993706733794809</v>
      </c>
    </row>
    <row r="146" spans="1:18" x14ac:dyDescent="0.25">
      <c r="A146" s="1" t="s">
        <v>1077</v>
      </c>
      <c r="B146" s="1" t="s">
        <v>1516</v>
      </c>
      <c r="C146" s="36">
        <v>173149</v>
      </c>
      <c r="D146" s="43">
        <v>1</v>
      </c>
      <c r="E146" s="43">
        <f t="shared" si="22"/>
        <v>0.57753726559206231</v>
      </c>
      <c r="F146" s="6">
        <f t="shared" si="23"/>
        <v>0.15482443343863814</v>
      </c>
      <c r="G146" s="44">
        <v>7</v>
      </c>
      <c r="H146" s="44">
        <f t="shared" si="24"/>
        <v>4.0427608591444359</v>
      </c>
      <c r="I146" s="14">
        <f t="shared" si="25"/>
        <v>0.24567675683170453</v>
      </c>
      <c r="J146" s="49">
        <v>4</v>
      </c>
      <c r="K146" s="49">
        <f t="shared" si="26"/>
        <v>2.3101490623682492</v>
      </c>
      <c r="L146" s="50">
        <f t="shared" si="27"/>
        <v>0.15347225498065875</v>
      </c>
      <c r="M146" s="45">
        <v>12</v>
      </c>
      <c r="N146" s="45">
        <f t="shared" si="28"/>
        <v>6.9304471871047477</v>
      </c>
      <c r="O146" s="18">
        <f t="shared" si="29"/>
        <v>0.19667296345762691</v>
      </c>
      <c r="P146" s="37">
        <f t="shared" si="30"/>
        <v>8.3333333333333321</v>
      </c>
      <c r="Q146" s="37">
        <f t="shared" si="31"/>
        <v>0.78721767708551837</v>
      </c>
      <c r="R146" s="37">
        <f t="shared" si="32"/>
        <v>-21.278232291448163</v>
      </c>
    </row>
    <row r="147" spans="1:18" x14ac:dyDescent="0.25">
      <c r="A147" s="1" t="s">
        <v>535</v>
      </c>
      <c r="B147" s="1" t="s">
        <v>1518</v>
      </c>
      <c r="C147" s="36">
        <v>172015</v>
      </c>
      <c r="D147" s="43">
        <v>3</v>
      </c>
      <c r="E147" s="43">
        <f t="shared" si="22"/>
        <v>1.7440339505275702</v>
      </c>
      <c r="F147" s="6">
        <f t="shared" si="23"/>
        <v>0.46753531655030228</v>
      </c>
      <c r="G147" s="44">
        <v>14</v>
      </c>
      <c r="H147" s="44">
        <f t="shared" si="24"/>
        <v>8.1388251024619951</v>
      </c>
      <c r="I147" s="14">
        <f t="shared" si="25"/>
        <v>0.49459273631547029</v>
      </c>
      <c r="J147" s="49">
        <v>7</v>
      </c>
      <c r="K147" s="49">
        <f t="shared" si="26"/>
        <v>4.0694125512309975</v>
      </c>
      <c r="L147" s="50">
        <f t="shared" si="27"/>
        <v>0.27034702256129195</v>
      </c>
      <c r="M147" s="45">
        <v>24</v>
      </c>
      <c r="N147" s="45">
        <f t="shared" si="28"/>
        <v>13.952271604220561</v>
      </c>
      <c r="O147" s="18">
        <f t="shared" si="29"/>
        <v>0.39593903961543631</v>
      </c>
      <c r="P147" s="37">
        <f t="shared" si="30"/>
        <v>12.5</v>
      </c>
      <c r="Q147" s="37">
        <f t="shared" si="31"/>
        <v>1.1808265156282778</v>
      </c>
      <c r="R147" s="37">
        <f t="shared" si="32"/>
        <v>18.082651562827778</v>
      </c>
    </row>
    <row r="148" spans="1:18" x14ac:dyDescent="0.25">
      <c r="A148" s="1" t="s">
        <v>895</v>
      </c>
      <c r="B148" s="1" t="s">
        <v>1524</v>
      </c>
      <c r="C148" s="36">
        <v>171035</v>
      </c>
      <c r="D148" s="43">
        <v>2</v>
      </c>
      <c r="E148" s="43">
        <f t="shared" si="22"/>
        <v>1.1693513023650131</v>
      </c>
      <c r="F148" s="6">
        <f t="shared" si="23"/>
        <v>0.31347614026914672</v>
      </c>
      <c r="G148" s="44">
        <v>13</v>
      </c>
      <c r="H148" s="44">
        <f t="shared" si="24"/>
        <v>7.6007834653725848</v>
      </c>
      <c r="I148" s="14">
        <f t="shared" si="25"/>
        <v>0.46189618832610413</v>
      </c>
      <c r="J148" s="49">
        <v>11</v>
      </c>
      <c r="K148" s="49">
        <f t="shared" si="26"/>
        <v>6.431432163007571</v>
      </c>
      <c r="L148" s="50">
        <f t="shared" si="27"/>
        <v>0.42726524140396249</v>
      </c>
      <c r="M148" s="45">
        <v>26</v>
      </c>
      <c r="N148" s="45">
        <f t="shared" si="28"/>
        <v>15.20156693074517</v>
      </c>
      <c r="O148" s="18">
        <f t="shared" si="29"/>
        <v>0.43139167455629973</v>
      </c>
      <c r="P148" s="37">
        <f t="shared" si="30"/>
        <v>7.6923076923076925</v>
      </c>
      <c r="Q148" s="37">
        <f t="shared" si="31"/>
        <v>0.72666247115586324</v>
      </c>
      <c r="R148" s="37">
        <f t="shared" si="32"/>
        <v>-27.333752884413677</v>
      </c>
    </row>
    <row r="149" spans="1:18" x14ac:dyDescent="0.25">
      <c r="A149" s="1" t="s">
        <v>649</v>
      </c>
      <c r="B149" s="1" t="s">
        <v>1517</v>
      </c>
      <c r="C149" s="36">
        <v>170588</v>
      </c>
      <c r="D149" s="43">
        <v>12</v>
      </c>
      <c r="E149" s="43">
        <f t="shared" si="22"/>
        <v>7.0344924613689122</v>
      </c>
      <c r="F149" s="6">
        <f t="shared" si="23"/>
        <v>1.8857853419091672</v>
      </c>
      <c r="G149" s="44">
        <v>29</v>
      </c>
      <c r="H149" s="44">
        <f t="shared" si="24"/>
        <v>17.000023448308205</v>
      </c>
      <c r="I149" s="14">
        <f t="shared" si="25"/>
        <v>1.0330837693246984</v>
      </c>
      <c r="J149" s="49">
        <v>8</v>
      </c>
      <c r="K149" s="49">
        <f t="shared" si="26"/>
        <v>4.6896616409126084</v>
      </c>
      <c r="L149" s="50">
        <f t="shared" si="27"/>
        <v>0.31155260015529906</v>
      </c>
      <c r="M149" s="45">
        <v>49</v>
      </c>
      <c r="N149" s="45">
        <f t="shared" si="28"/>
        <v>28.724177550589722</v>
      </c>
      <c r="O149" s="18">
        <f t="shared" si="29"/>
        <v>0.81513774930266081</v>
      </c>
      <c r="P149" s="37">
        <f t="shared" si="30"/>
        <v>24.489795918367346</v>
      </c>
      <c r="Q149" s="37">
        <f t="shared" si="31"/>
        <v>2.3134560306186667</v>
      </c>
      <c r="R149" s="37">
        <f t="shared" si="32"/>
        <v>131.34560306186665</v>
      </c>
    </row>
    <row r="150" spans="1:18" x14ac:dyDescent="0.25">
      <c r="A150" s="1" t="s">
        <v>69</v>
      </c>
      <c r="B150" s="1" t="s">
        <v>1535</v>
      </c>
      <c r="C150" s="36">
        <v>170498</v>
      </c>
      <c r="D150" s="43">
        <v>2</v>
      </c>
      <c r="E150" s="43">
        <f t="shared" si="22"/>
        <v>1.1730342877922322</v>
      </c>
      <c r="F150" s="6">
        <f t="shared" si="23"/>
        <v>0.31446346379977186</v>
      </c>
      <c r="G150" s="44">
        <v>9</v>
      </c>
      <c r="H150" s="44">
        <f t="shared" si="24"/>
        <v>5.2786542950650448</v>
      </c>
      <c r="I150" s="14">
        <f t="shared" si="25"/>
        <v>0.32078144437209594</v>
      </c>
      <c r="J150" s="49">
        <v>1</v>
      </c>
      <c r="K150" s="49">
        <f t="shared" si="26"/>
        <v>0.58651714389611609</v>
      </c>
      <c r="L150" s="50">
        <f t="shared" si="27"/>
        <v>3.8964632250299239E-2</v>
      </c>
      <c r="M150" s="45">
        <v>12</v>
      </c>
      <c r="N150" s="45">
        <f t="shared" si="28"/>
        <v>7.0382057267533931</v>
      </c>
      <c r="O150" s="18">
        <f t="shared" si="29"/>
        <v>0.19973094669570693</v>
      </c>
      <c r="P150" s="37">
        <f t="shared" si="30"/>
        <v>16.666666666666664</v>
      </c>
      <c r="Q150" s="37">
        <f t="shared" si="31"/>
        <v>1.5744353541710367</v>
      </c>
      <c r="R150" s="37">
        <f t="shared" si="32"/>
        <v>57.443535417103675</v>
      </c>
    </row>
    <row r="151" spans="1:18" x14ac:dyDescent="0.25">
      <c r="A151" s="1" t="s">
        <v>1093</v>
      </c>
      <c r="B151" s="1" t="s">
        <v>1529</v>
      </c>
      <c r="C151" s="36">
        <v>169763</v>
      </c>
      <c r="D151" s="43"/>
      <c r="E151" s="43">
        <f t="shared" si="22"/>
        <v>0</v>
      </c>
      <c r="F151" s="6">
        <f t="shared" si="23"/>
        <v>0</v>
      </c>
      <c r="G151" s="44">
        <v>23</v>
      </c>
      <c r="H151" s="44">
        <f t="shared" si="24"/>
        <v>13.548299688389108</v>
      </c>
      <c r="I151" s="14">
        <f t="shared" si="25"/>
        <v>0.82332407085088766</v>
      </c>
      <c r="J151" s="49">
        <v>2</v>
      </c>
      <c r="K151" s="49">
        <f t="shared" si="26"/>
        <v>1.1781130163816615</v>
      </c>
      <c r="L151" s="50">
        <f t="shared" si="27"/>
        <v>7.8266664342778111E-2</v>
      </c>
      <c r="M151" s="45">
        <v>25</v>
      </c>
      <c r="N151" s="45">
        <f t="shared" si="28"/>
        <v>14.72641270477077</v>
      </c>
      <c r="O151" s="18">
        <f t="shared" si="29"/>
        <v>0.41790769766434976</v>
      </c>
      <c r="P151" s="37">
        <f t="shared" si="30"/>
        <v>0</v>
      </c>
      <c r="Q151" s="37">
        <f t="shared" si="31"/>
        <v>0</v>
      </c>
      <c r="R151" s="37">
        <f t="shared" si="32"/>
        <v>-100</v>
      </c>
    </row>
    <row r="152" spans="1:18" x14ac:dyDescent="0.25">
      <c r="A152" s="1" t="s">
        <v>313</v>
      </c>
      <c r="B152" s="1" t="s">
        <v>1522</v>
      </c>
      <c r="C152" s="36">
        <v>169624</v>
      </c>
      <c r="D152" s="43">
        <v>8</v>
      </c>
      <c r="E152" s="43">
        <f t="shared" si="22"/>
        <v>4.7163137291892658</v>
      </c>
      <c r="F152" s="6">
        <f t="shared" si="23"/>
        <v>1.2643350386957861</v>
      </c>
      <c r="G152" s="44">
        <v>20</v>
      </c>
      <c r="H152" s="44">
        <f t="shared" si="24"/>
        <v>11.790784322973165</v>
      </c>
      <c r="I152" s="14">
        <f t="shared" si="25"/>
        <v>0.71652065355732697</v>
      </c>
      <c r="J152" s="49">
        <v>10</v>
      </c>
      <c r="K152" s="49">
        <f t="shared" si="26"/>
        <v>5.8953921614865825</v>
      </c>
      <c r="L152" s="50">
        <f t="shared" si="27"/>
        <v>0.39165400352612367</v>
      </c>
      <c r="M152" s="45">
        <v>38</v>
      </c>
      <c r="N152" s="45">
        <f t="shared" si="28"/>
        <v>22.402490213649013</v>
      </c>
      <c r="O152" s="18">
        <f t="shared" si="29"/>
        <v>0.6357402372745683</v>
      </c>
      <c r="P152" s="37">
        <f t="shared" si="30"/>
        <v>21.052631578947366</v>
      </c>
      <c r="Q152" s="37">
        <f t="shared" si="31"/>
        <v>1.9887604473739413</v>
      </c>
      <c r="R152" s="37">
        <f t="shared" si="32"/>
        <v>98.876044737394125</v>
      </c>
    </row>
    <row r="153" spans="1:18" x14ac:dyDescent="0.25">
      <c r="A153" s="1" t="s">
        <v>55</v>
      </c>
      <c r="B153" s="1" t="s">
        <v>1527</v>
      </c>
      <c r="C153" s="36">
        <v>169188</v>
      </c>
      <c r="D153" s="43"/>
      <c r="E153" s="43">
        <f t="shared" si="22"/>
        <v>0</v>
      </c>
      <c r="F153" s="6">
        <f t="shared" si="23"/>
        <v>0</v>
      </c>
      <c r="G153" s="44">
        <v>1</v>
      </c>
      <c r="H153" s="44">
        <f t="shared" si="24"/>
        <v>0.59105846750360547</v>
      </c>
      <c r="I153" s="14">
        <f t="shared" si="25"/>
        <v>3.5918356898541275E-2</v>
      </c>
      <c r="J153" s="49">
        <v>3</v>
      </c>
      <c r="K153" s="49">
        <f t="shared" si="26"/>
        <v>1.7731754025108164</v>
      </c>
      <c r="L153" s="50">
        <f t="shared" si="27"/>
        <v>0.11779899052080857</v>
      </c>
      <c r="M153" s="45">
        <v>4</v>
      </c>
      <c r="N153" s="45">
        <f t="shared" si="28"/>
        <v>2.3642338700144219</v>
      </c>
      <c r="O153" s="18">
        <f t="shared" si="29"/>
        <v>6.7092478878968242E-2</v>
      </c>
      <c r="P153" s="37">
        <f t="shared" si="30"/>
        <v>0</v>
      </c>
      <c r="Q153" s="37">
        <f t="shared" si="31"/>
        <v>0</v>
      </c>
      <c r="R153" s="37">
        <f t="shared" si="32"/>
        <v>-100</v>
      </c>
    </row>
    <row r="154" spans="1:18" x14ac:dyDescent="0.25">
      <c r="A154" s="1" t="s">
        <v>1066</v>
      </c>
      <c r="B154" s="1" t="s">
        <v>1513</v>
      </c>
      <c r="C154" s="36">
        <v>166496</v>
      </c>
      <c r="D154" s="43"/>
      <c r="E154" s="43">
        <f t="shared" si="22"/>
        <v>0</v>
      </c>
      <c r="F154" s="6">
        <f t="shared" si="23"/>
        <v>0</v>
      </c>
      <c r="G154" s="44">
        <v>6</v>
      </c>
      <c r="H154" s="44">
        <f t="shared" si="24"/>
        <v>3.6036901787430327</v>
      </c>
      <c r="I154" s="14">
        <f t="shared" si="25"/>
        <v>0.21899462931062857</v>
      </c>
      <c r="J154" s="49">
        <v>10</v>
      </c>
      <c r="K154" s="49">
        <f t="shared" si="26"/>
        <v>6.0061502979050552</v>
      </c>
      <c r="L154" s="50">
        <f t="shared" si="27"/>
        <v>0.39901210055566022</v>
      </c>
      <c r="M154" s="45">
        <v>16</v>
      </c>
      <c r="N154" s="45">
        <f t="shared" si="28"/>
        <v>9.6098404766480883</v>
      </c>
      <c r="O154" s="18">
        <f t="shared" si="29"/>
        <v>0.27270906968515474</v>
      </c>
      <c r="P154" s="37">
        <f t="shared" si="30"/>
        <v>0</v>
      </c>
      <c r="Q154" s="37">
        <f t="shared" si="31"/>
        <v>0</v>
      </c>
      <c r="R154" s="37">
        <f t="shared" si="32"/>
        <v>-100</v>
      </c>
    </row>
    <row r="155" spans="1:18" x14ac:dyDescent="0.25">
      <c r="A155" s="1" t="s">
        <v>166</v>
      </c>
      <c r="B155" s="1" t="s">
        <v>1534</v>
      </c>
      <c r="C155" s="36">
        <v>164763</v>
      </c>
      <c r="D155" s="43"/>
      <c r="E155" s="43">
        <f t="shared" si="22"/>
        <v>0</v>
      </c>
      <c r="F155" s="6">
        <f t="shared" si="23"/>
        <v>0</v>
      </c>
      <c r="G155" s="44">
        <v>1</v>
      </c>
      <c r="H155" s="44">
        <f t="shared" si="24"/>
        <v>0.60693238166335894</v>
      </c>
      <c r="I155" s="14">
        <f t="shared" si="25"/>
        <v>3.6883007513521852E-2</v>
      </c>
      <c r="J155" s="49">
        <v>3</v>
      </c>
      <c r="K155" s="49">
        <f t="shared" si="26"/>
        <v>1.8207971449900768</v>
      </c>
      <c r="L155" s="50">
        <f t="shared" si="27"/>
        <v>0.12096268948874785</v>
      </c>
      <c r="M155" s="45">
        <v>4</v>
      </c>
      <c r="N155" s="45">
        <f t="shared" si="28"/>
        <v>2.4277295266534358</v>
      </c>
      <c r="O155" s="18">
        <f t="shared" si="29"/>
        <v>6.8894365340366956E-2</v>
      </c>
      <c r="P155" s="37">
        <f t="shared" si="30"/>
        <v>0</v>
      </c>
      <c r="Q155" s="37">
        <f t="shared" si="31"/>
        <v>0</v>
      </c>
      <c r="R155" s="37">
        <f t="shared" si="32"/>
        <v>-100</v>
      </c>
    </row>
    <row r="156" spans="1:18" x14ac:dyDescent="0.25">
      <c r="A156" s="1" t="s">
        <v>1057</v>
      </c>
      <c r="B156" s="1" t="s">
        <v>1514</v>
      </c>
      <c r="C156" s="36">
        <v>164357</v>
      </c>
      <c r="D156" s="43">
        <v>12</v>
      </c>
      <c r="E156" s="43">
        <f t="shared" si="22"/>
        <v>7.3011797489611032</v>
      </c>
      <c r="F156" s="6">
        <f t="shared" si="23"/>
        <v>1.9572780587720695</v>
      </c>
      <c r="G156" s="44">
        <v>51</v>
      </c>
      <c r="H156" s="44">
        <f t="shared" si="24"/>
        <v>31.030013933084689</v>
      </c>
      <c r="I156" s="14">
        <f t="shared" si="25"/>
        <v>1.8856799729519917</v>
      </c>
      <c r="J156" s="49">
        <v>11</v>
      </c>
      <c r="K156" s="49">
        <f t="shared" si="26"/>
        <v>6.6927481032143445</v>
      </c>
      <c r="L156" s="50">
        <f t="shared" si="27"/>
        <v>0.44462548332913548</v>
      </c>
      <c r="M156" s="45">
        <v>74</v>
      </c>
      <c r="N156" s="45">
        <f t="shared" si="28"/>
        <v>45.023941785260135</v>
      </c>
      <c r="O156" s="18">
        <f t="shared" si="29"/>
        <v>1.277694183129622</v>
      </c>
      <c r="P156" s="37">
        <f t="shared" si="30"/>
        <v>16.216216216216218</v>
      </c>
      <c r="Q156" s="37">
        <f t="shared" si="31"/>
        <v>1.5318830473015497</v>
      </c>
      <c r="R156" s="37">
        <f t="shared" si="32"/>
        <v>53.188304730154968</v>
      </c>
    </row>
    <row r="157" spans="1:18" x14ac:dyDescent="0.25">
      <c r="A157" s="1" t="s">
        <v>400</v>
      </c>
      <c r="B157" s="1" t="s">
        <v>1531</v>
      </c>
      <c r="C157" s="36">
        <v>163284</v>
      </c>
      <c r="D157" s="43">
        <v>15</v>
      </c>
      <c r="E157" s="43">
        <f t="shared" si="22"/>
        <v>9.1864481516866316</v>
      </c>
      <c r="F157" s="6">
        <f t="shared" si="23"/>
        <v>2.462675077668365</v>
      </c>
      <c r="G157" s="44">
        <v>32</v>
      </c>
      <c r="H157" s="44">
        <f t="shared" si="24"/>
        <v>19.59775605693148</v>
      </c>
      <c r="I157" s="14">
        <f t="shared" si="25"/>
        <v>1.1909468101125207</v>
      </c>
      <c r="J157" s="49">
        <v>8</v>
      </c>
      <c r="K157" s="49">
        <f t="shared" si="26"/>
        <v>4.8994390142328701</v>
      </c>
      <c r="L157" s="50">
        <f t="shared" si="27"/>
        <v>0.32548893311832244</v>
      </c>
      <c r="M157" s="45">
        <v>55</v>
      </c>
      <c r="N157" s="45">
        <f t="shared" si="28"/>
        <v>33.683643222850982</v>
      </c>
      <c r="O157" s="18">
        <f t="shared" si="29"/>
        <v>0.95587799081909197</v>
      </c>
      <c r="P157" s="37">
        <f t="shared" si="30"/>
        <v>27.27272727272727</v>
      </c>
      <c r="Q157" s="37">
        <f t="shared" si="31"/>
        <v>2.5763487613707876</v>
      </c>
      <c r="R157" s="37">
        <f t="shared" si="32"/>
        <v>157.63487613707875</v>
      </c>
    </row>
    <row r="158" spans="1:18" x14ac:dyDescent="0.25">
      <c r="A158" s="1" t="s">
        <v>27</v>
      </c>
      <c r="B158" s="1" t="s">
        <v>1542</v>
      </c>
      <c r="C158" s="36">
        <v>163157</v>
      </c>
      <c r="D158" s="43">
        <v>2</v>
      </c>
      <c r="E158" s="43">
        <f t="shared" si="22"/>
        <v>1.2258131738141791</v>
      </c>
      <c r="F158" s="6">
        <f t="shared" si="23"/>
        <v>0.32861226702460516</v>
      </c>
      <c r="G158" s="44">
        <v>5</v>
      </c>
      <c r="H158" s="44">
        <f t="shared" si="24"/>
        <v>3.0645329345354475</v>
      </c>
      <c r="I158" s="14">
        <f t="shared" si="25"/>
        <v>0.18623028637908279</v>
      </c>
      <c r="J158" s="49">
        <v>7</v>
      </c>
      <c r="K158" s="49">
        <f t="shared" si="26"/>
        <v>4.2903461083496266</v>
      </c>
      <c r="L158" s="50">
        <f t="shared" si="27"/>
        <v>0.28502450453171269</v>
      </c>
      <c r="M158" s="45">
        <v>14</v>
      </c>
      <c r="N158" s="45">
        <f t="shared" si="28"/>
        <v>8.5806922166992532</v>
      </c>
      <c r="O158" s="18">
        <f t="shared" si="29"/>
        <v>0.24350379148925319</v>
      </c>
      <c r="P158" s="37">
        <f t="shared" si="30"/>
        <v>14.285714285714285</v>
      </c>
      <c r="Q158" s="37">
        <f t="shared" si="31"/>
        <v>1.3495160178608887</v>
      </c>
      <c r="R158" s="37">
        <f t="shared" si="32"/>
        <v>34.951601786088872</v>
      </c>
    </row>
    <row r="159" spans="1:18" x14ac:dyDescent="0.25">
      <c r="A159" s="1" t="s">
        <v>773</v>
      </c>
      <c r="B159" s="1" t="s">
        <v>1532</v>
      </c>
      <c r="C159" s="36">
        <v>162438</v>
      </c>
      <c r="D159" s="43">
        <v>3</v>
      </c>
      <c r="E159" s="43">
        <f t="shared" si="22"/>
        <v>1.8468584937022126</v>
      </c>
      <c r="F159" s="6">
        <f t="shared" si="23"/>
        <v>0.49510020731848614</v>
      </c>
      <c r="G159" s="44">
        <v>28</v>
      </c>
      <c r="H159" s="44">
        <f t="shared" si="24"/>
        <v>17.237345941220649</v>
      </c>
      <c r="I159" s="14">
        <f t="shared" si="25"/>
        <v>1.0475057503454317</v>
      </c>
      <c r="J159" s="49">
        <v>6</v>
      </c>
      <c r="K159" s="49">
        <f t="shared" si="26"/>
        <v>3.6937169874044251</v>
      </c>
      <c r="L159" s="50">
        <f t="shared" si="27"/>
        <v>0.24538809402029771</v>
      </c>
      <c r="M159" s="45">
        <v>37</v>
      </c>
      <c r="N159" s="45">
        <f t="shared" si="28"/>
        <v>22.777921422327289</v>
      </c>
      <c r="O159" s="18">
        <f t="shared" si="29"/>
        <v>0.6463942638318475</v>
      </c>
      <c r="P159" s="37">
        <f t="shared" si="30"/>
        <v>8.1081081081081088</v>
      </c>
      <c r="Q159" s="37">
        <f t="shared" si="31"/>
        <v>0.76594152365077484</v>
      </c>
      <c r="R159" s="37">
        <f t="shared" si="32"/>
        <v>-23.405847634922516</v>
      </c>
    </row>
    <row r="160" spans="1:18" x14ac:dyDescent="0.25">
      <c r="A160" s="1" t="s">
        <v>458</v>
      </c>
      <c r="B160" s="1" t="s">
        <v>1547</v>
      </c>
      <c r="C160" s="36">
        <v>160943</v>
      </c>
      <c r="D160" s="43">
        <v>10</v>
      </c>
      <c r="E160" s="43">
        <f t="shared" si="22"/>
        <v>6.2133798922599928</v>
      </c>
      <c r="F160" s="6">
        <f t="shared" si="23"/>
        <v>1.6656639819977725</v>
      </c>
      <c r="G160" s="44">
        <v>24</v>
      </c>
      <c r="H160" s="44">
        <f t="shared" si="24"/>
        <v>14.912111741423983</v>
      </c>
      <c r="I160" s="14">
        <f t="shared" si="25"/>
        <v>0.9062023151476587</v>
      </c>
      <c r="J160" s="49">
        <v>25</v>
      </c>
      <c r="K160" s="49">
        <f t="shared" si="26"/>
        <v>15.533449730649982</v>
      </c>
      <c r="L160" s="50">
        <f t="shared" si="27"/>
        <v>1.0319479364451267</v>
      </c>
      <c r="M160" s="45">
        <v>59</v>
      </c>
      <c r="N160" s="45">
        <f t="shared" si="28"/>
        <v>36.658941364333955</v>
      </c>
      <c r="O160" s="18">
        <f t="shared" si="29"/>
        <v>1.0403113162391624</v>
      </c>
      <c r="P160" s="37">
        <f t="shared" si="30"/>
        <v>16.949152542372879</v>
      </c>
      <c r="Q160" s="37">
        <f t="shared" si="31"/>
        <v>1.6011206991569866</v>
      </c>
      <c r="R160" s="37">
        <f t="shared" si="32"/>
        <v>60.112069915698662</v>
      </c>
    </row>
    <row r="161" spans="1:18" x14ac:dyDescent="0.25">
      <c r="A161" s="1" t="s">
        <v>192</v>
      </c>
      <c r="B161" s="1" t="s">
        <v>1525</v>
      </c>
      <c r="C161" s="36">
        <v>160771</v>
      </c>
      <c r="D161" s="43"/>
      <c r="E161" s="43">
        <f t="shared" si="22"/>
        <v>0</v>
      </c>
      <c r="F161" s="6">
        <f t="shared" si="23"/>
        <v>0</v>
      </c>
      <c r="G161" s="44">
        <v>2</v>
      </c>
      <c r="H161" s="44">
        <f t="shared" si="24"/>
        <v>1.2440054487438654</v>
      </c>
      <c r="I161" s="14">
        <f t="shared" si="25"/>
        <v>7.5597650906573971E-2</v>
      </c>
      <c r="J161" s="49">
        <v>2</v>
      </c>
      <c r="K161" s="49">
        <f t="shared" si="26"/>
        <v>1.2440054487438654</v>
      </c>
      <c r="L161" s="50">
        <f t="shared" si="27"/>
        <v>8.2644156836886265E-2</v>
      </c>
      <c r="M161" s="45">
        <v>4</v>
      </c>
      <c r="N161" s="45">
        <f t="shared" si="28"/>
        <v>2.4880108974877309</v>
      </c>
      <c r="O161" s="18">
        <f t="shared" si="29"/>
        <v>7.0605036459155446E-2</v>
      </c>
      <c r="P161" s="37">
        <f t="shared" si="30"/>
        <v>0</v>
      </c>
      <c r="Q161" s="37">
        <f t="shared" si="31"/>
        <v>0</v>
      </c>
      <c r="R161" s="37">
        <f t="shared" si="32"/>
        <v>-100</v>
      </c>
    </row>
    <row r="162" spans="1:18" x14ac:dyDescent="0.25">
      <c r="A162" s="1" t="s">
        <v>127</v>
      </c>
      <c r="B162" s="1" t="s">
        <v>1541</v>
      </c>
      <c r="C162" s="36">
        <v>160245</v>
      </c>
      <c r="D162" s="43"/>
      <c r="E162" s="43">
        <f t="shared" si="22"/>
        <v>0</v>
      </c>
      <c r="F162" s="6">
        <f t="shared" si="23"/>
        <v>0</v>
      </c>
      <c r="G162" s="44">
        <v>8</v>
      </c>
      <c r="H162" s="44">
        <f t="shared" si="24"/>
        <v>4.9923554557084469</v>
      </c>
      <c r="I162" s="14">
        <f t="shared" si="25"/>
        <v>0.3033831928334938</v>
      </c>
      <c r="J162" s="49">
        <v>5</v>
      </c>
      <c r="K162" s="49">
        <f t="shared" si="26"/>
        <v>3.1202221598177791</v>
      </c>
      <c r="L162" s="50">
        <f t="shared" si="27"/>
        <v>0.20728858527291089</v>
      </c>
      <c r="M162" s="45">
        <v>13</v>
      </c>
      <c r="N162" s="45">
        <f t="shared" si="28"/>
        <v>8.1125776155262255</v>
      </c>
      <c r="O162" s="18">
        <f t="shared" si="29"/>
        <v>0.2302195858146486</v>
      </c>
      <c r="P162" s="37">
        <f t="shared" si="30"/>
        <v>0</v>
      </c>
      <c r="Q162" s="37">
        <f t="shared" si="31"/>
        <v>0</v>
      </c>
      <c r="R162" s="37">
        <f t="shared" si="32"/>
        <v>-100</v>
      </c>
    </row>
    <row r="163" spans="1:18" x14ac:dyDescent="0.25">
      <c r="A163" s="1" t="s">
        <v>886</v>
      </c>
      <c r="B163" s="1" t="s">
        <v>1545</v>
      </c>
      <c r="C163" s="36">
        <v>160045</v>
      </c>
      <c r="D163" s="43">
        <v>22</v>
      </c>
      <c r="E163" s="43">
        <f t="shared" si="22"/>
        <v>13.74613389984067</v>
      </c>
      <c r="F163" s="6">
        <f t="shared" si="23"/>
        <v>3.6850217636306573</v>
      </c>
      <c r="G163" s="44">
        <v>36</v>
      </c>
      <c r="H163" s="44">
        <f t="shared" si="24"/>
        <v>22.493673654284734</v>
      </c>
      <c r="I163" s="14">
        <f t="shared" si="25"/>
        <v>1.3669304183836699</v>
      </c>
      <c r="J163" s="49">
        <v>8</v>
      </c>
      <c r="K163" s="49">
        <f t="shared" si="26"/>
        <v>4.9985941453966074</v>
      </c>
      <c r="L163" s="50">
        <f t="shared" si="27"/>
        <v>0.33207619704015845</v>
      </c>
      <c r="M163" s="45">
        <v>66</v>
      </c>
      <c r="N163" s="45">
        <f t="shared" si="28"/>
        <v>41.238401699522008</v>
      </c>
      <c r="O163" s="18">
        <f t="shared" si="29"/>
        <v>1.1702677260988192</v>
      </c>
      <c r="P163" s="37">
        <f t="shared" si="30"/>
        <v>33.333333333333329</v>
      </c>
      <c r="Q163" s="37">
        <f t="shared" si="31"/>
        <v>3.1488707083420735</v>
      </c>
      <c r="R163" s="37">
        <f t="shared" si="32"/>
        <v>214.88707083420735</v>
      </c>
    </row>
    <row r="164" spans="1:18" x14ac:dyDescent="0.25">
      <c r="A164" s="1" t="s">
        <v>201</v>
      </c>
      <c r="B164" s="1" t="s">
        <v>1523</v>
      </c>
      <c r="C164" s="36">
        <v>159968</v>
      </c>
      <c r="D164" s="43">
        <v>1</v>
      </c>
      <c r="E164" s="43">
        <f t="shared" si="22"/>
        <v>0.625125025005001</v>
      </c>
      <c r="F164" s="6">
        <f t="shared" si="23"/>
        <v>0.16758161523221365</v>
      </c>
      <c r="G164" s="44">
        <v>1</v>
      </c>
      <c r="H164" s="44">
        <f t="shared" si="24"/>
        <v>0.625125025005001</v>
      </c>
      <c r="I164" s="14">
        <f t="shared" si="25"/>
        <v>3.798856625669135E-2</v>
      </c>
      <c r="J164" s="49">
        <v>4</v>
      </c>
      <c r="K164" s="49">
        <f t="shared" si="26"/>
        <v>2.500500100020004</v>
      </c>
      <c r="L164" s="50">
        <f t="shared" si="27"/>
        <v>0.16611802033935588</v>
      </c>
      <c r="M164" s="45">
        <v>6</v>
      </c>
      <c r="N164" s="45">
        <f t="shared" si="28"/>
        <v>3.7507501500300062</v>
      </c>
      <c r="O164" s="18">
        <f t="shared" si="29"/>
        <v>0.10643918455480046</v>
      </c>
      <c r="P164" s="37">
        <f t="shared" si="30"/>
        <v>16.666666666666664</v>
      </c>
      <c r="Q164" s="37">
        <f t="shared" si="31"/>
        <v>1.5744353541710367</v>
      </c>
      <c r="R164" s="37">
        <f t="shared" si="32"/>
        <v>57.443535417103675</v>
      </c>
    </row>
    <row r="165" spans="1:18" x14ac:dyDescent="0.25">
      <c r="A165" s="1" t="s">
        <v>408</v>
      </c>
      <c r="B165" s="1" t="s">
        <v>1546</v>
      </c>
      <c r="C165" s="36">
        <v>159948</v>
      </c>
      <c r="D165" s="43">
        <v>1</v>
      </c>
      <c r="E165" s="43">
        <f t="shared" si="22"/>
        <v>0.6252031910370871</v>
      </c>
      <c r="F165" s="6">
        <f t="shared" si="23"/>
        <v>0.1676025697443341</v>
      </c>
      <c r="G165" s="44">
        <v>22</v>
      </c>
      <c r="H165" s="44">
        <f t="shared" si="24"/>
        <v>13.754470202815915</v>
      </c>
      <c r="I165" s="14">
        <f t="shared" si="25"/>
        <v>0.83585296016773469</v>
      </c>
      <c r="J165" s="49">
        <v>15</v>
      </c>
      <c r="K165" s="49">
        <f t="shared" si="26"/>
        <v>9.3780478655563062</v>
      </c>
      <c r="L165" s="50">
        <f t="shared" si="27"/>
        <v>0.6230204694098882</v>
      </c>
      <c r="M165" s="45">
        <v>38</v>
      </c>
      <c r="N165" s="45">
        <f t="shared" si="28"/>
        <v>23.757721259409308</v>
      </c>
      <c r="O165" s="18">
        <f t="shared" si="29"/>
        <v>0.67419912726299402</v>
      </c>
      <c r="P165" s="37">
        <f t="shared" si="30"/>
        <v>2.6315789473684208</v>
      </c>
      <c r="Q165" s="37">
        <f t="shared" si="31"/>
        <v>0.24859505592174266</v>
      </c>
      <c r="R165" s="37">
        <f t="shared" si="32"/>
        <v>-75.140494407825727</v>
      </c>
    </row>
    <row r="166" spans="1:18" x14ac:dyDescent="0.25">
      <c r="A166" s="1" t="s">
        <v>237</v>
      </c>
      <c r="B166" s="1" t="s">
        <v>1536</v>
      </c>
      <c r="C166" s="36">
        <v>158141</v>
      </c>
      <c r="D166" s="43">
        <v>22</v>
      </c>
      <c r="E166" s="43">
        <f t="shared" si="22"/>
        <v>13.911635818668151</v>
      </c>
      <c r="F166" s="6">
        <f t="shared" si="23"/>
        <v>3.7293890146152395</v>
      </c>
      <c r="G166" s="44">
        <v>32</v>
      </c>
      <c r="H166" s="44">
        <f t="shared" si="24"/>
        <v>20.235106645335492</v>
      </c>
      <c r="I166" s="14">
        <f t="shared" si="25"/>
        <v>1.2296783183514259</v>
      </c>
      <c r="J166" s="49">
        <v>12</v>
      </c>
      <c r="K166" s="49">
        <f t="shared" si="26"/>
        <v>7.5881649920008094</v>
      </c>
      <c r="L166" s="50">
        <f t="shared" si="27"/>
        <v>0.50411153611611315</v>
      </c>
      <c r="M166" s="45">
        <v>66</v>
      </c>
      <c r="N166" s="45">
        <f t="shared" si="28"/>
        <v>41.73490745600445</v>
      </c>
      <c r="O166" s="18">
        <f t="shared" si="29"/>
        <v>1.1843576189823355</v>
      </c>
      <c r="P166" s="37">
        <f t="shared" si="30"/>
        <v>33.333333333333329</v>
      </c>
      <c r="Q166" s="37">
        <f t="shared" si="31"/>
        <v>3.1488707083420735</v>
      </c>
      <c r="R166" s="37">
        <f t="shared" si="32"/>
        <v>214.88707083420735</v>
      </c>
    </row>
    <row r="167" spans="1:18" x14ac:dyDescent="0.25">
      <c r="A167" s="1" t="s">
        <v>1194</v>
      </c>
      <c r="B167" s="1" t="s">
        <v>1539</v>
      </c>
      <c r="C167" s="36">
        <v>155533</v>
      </c>
      <c r="D167" s="43">
        <v>1</v>
      </c>
      <c r="E167" s="43">
        <f t="shared" si="22"/>
        <v>0.64295037066088867</v>
      </c>
      <c r="F167" s="6">
        <f t="shared" si="23"/>
        <v>0.17236017967548206</v>
      </c>
      <c r="G167" s="44">
        <v>14</v>
      </c>
      <c r="H167" s="44">
        <f t="shared" si="24"/>
        <v>9.0013051892524416</v>
      </c>
      <c r="I167" s="14">
        <f t="shared" si="25"/>
        <v>0.54700526278864048</v>
      </c>
      <c r="J167" s="49">
        <v>23</v>
      </c>
      <c r="K167" s="49">
        <f t="shared" si="26"/>
        <v>14.78785852520044</v>
      </c>
      <c r="L167" s="50">
        <f t="shared" si="27"/>
        <v>0.98241539092324437</v>
      </c>
      <c r="M167" s="45">
        <v>38</v>
      </c>
      <c r="N167" s="45">
        <f t="shared" si="28"/>
        <v>24.432114085113767</v>
      </c>
      <c r="O167" s="18">
        <f t="shared" si="29"/>
        <v>0.69333711821582145</v>
      </c>
      <c r="P167" s="37">
        <f t="shared" si="30"/>
        <v>2.6315789473684208</v>
      </c>
      <c r="Q167" s="37">
        <f t="shared" si="31"/>
        <v>0.24859505592174266</v>
      </c>
      <c r="R167" s="37">
        <f t="shared" si="32"/>
        <v>-75.140494407825727</v>
      </c>
    </row>
    <row r="168" spans="1:18" x14ac:dyDescent="0.25">
      <c r="A168" s="1" t="s">
        <v>765</v>
      </c>
      <c r="B168" s="1" t="s">
        <v>1588</v>
      </c>
      <c r="C168" s="36">
        <v>154192</v>
      </c>
      <c r="D168" s="43">
        <v>9</v>
      </c>
      <c r="E168" s="43">
        <f t="shared" si="22"/>
        <v>5.8368786966898414</v>
      </c>
      <c r="F168" s="6">
        <f t="shared" si="23"/>
        <v>1.5647326867100808</v>
      </c>
      <c r="G168" s="44">
        <v>22</v>
      </c>
      <c r="H168" s="44">
        <f t="shared" si="24"/>
        <v>14.267925703019612</v>
      </c>
      <c r="I168" s="14">
        <f t="shared" si="25"/>
        <v>0.86705541969044331</v>
      </c>
      <c r="J168" s="49">
        <v>32</v>
      </c>
      <c r="K168" s="49">
        <f t="shared" si="26"/>
        <v>20.753346477119436</v>
      </c>
      <c r="L168" s="50">
        <f t="shared" si="27"/>
        <v>1.3787261324917548</v>
      </c>
      <c r="M168" s="45">
        <v>63</v>
      </c>
      <c r="N168" s="45">
        <f t="shared" si="28"/>
        <v>40.858150876828887</v>
      </c>
      <c r="O168" s="18">
        <f t="shared" si="29"/>
        <v>1.1594769280251529</v>
      </c>
      <c r="P168" s="37">
        <f t="shared" si="30"/>
        <v>14.285714285714285</v>
      </c>
      <c r="Q168" s="37">
        <f t="shared" si="31"/>
        <v>1.3495160178608887</v>
      </c>
      <c r="R168" s="37">
        <f t="shared" si="32"/>
        <v>34.951601786088872</v>
      </c>
    </row>
    <row r="169" spans="1:18" x14ac:dyDescent="0.25">
      <c r="A169" s="1" t="s">
        <v>215</v>
      </c>
      <c r="B169" s="1" t="s">
        <v>1533</v>
      </c>
      <c r="C169" s="36">
        <v>153094</v>
      </c>
      <c r="D169" s="43">
        <v>1</v>
      </c>
      <c r="E169" s="43">
        <f t="shared" si="22"/>
        <v>0.65319346283982394</v>
      </c>
      <c r="F169" s="6">
        <f t="shared" si="23"/>
        <v>0.1751061166699332</v>
      </c>
      <c r="G169" s="44">
        <v>5</v>
      </c>
      <c r="H169" s="44">
        <f t="shared" si="24"/>
        <v>3.2659673141991195</v>
      </c>
      <c r="I169" s="14">
        <f t="shared" si="25"/>
        <v>0.19847136291920003</v>
      </c>
      <c r="J169" s="49">
        <v>4</v>
      </c>
      <c r="K169" s="49">
        <f t="shared" si="26"/>
        <v>2.6127738513592957</v>
      </c>
      <c r="L169" s="50">
        <f t="shared" si="27"/>
        <v>0.1735768056073137</v>
      </c>
      <c r="M169" s="45">
        <v>10</v>
      </c>
      <c r="N169" s="45">
        <f t="shared" si="28"/>
        <v>6.5319346283982389</v>
      </c>
      <c r="O169" s="18">
        <f t="shared" si="29"/>
        <v>0.18536393190743727</v>
      </c>
      <c r="P169" s="37">
        <f t="shared" si="30"/>
        <v>10</v>
      </c>
      <c r="Q169" s="37">
        <f t="shared" si="31"/>
        <v>0.94466121250262225</v>
      </c>
      <c r="R169" s="37">
        <f t="shared" si="32"/>
        <v>-5.5338787497377755</v>
      </c>
    </row>
    <row r="170" spans="1:18" x14ac:dyDescent="0.25">
      <c r="A170" s="1" t="s">
        <v>1011</v>
      </c>
      <c r="B170" s="1" t="s">
        <v>1540</v>
      </c>
      <c r="C170" s="36">
        <v>152810</v>
      </c>
      <c r="D170" s="43">
        <v>6</v>
      </c>
      <c r="E170" s="43">
        <f t="shared" si="22"/>
        <v>3.926444604410706</v>
      </c>
      <c r="F170" s="6">
        <f t="shared" si="23"/>
        <v>1.0525893263058734</v>
      </c>
      <c r="G170" s="44">
        <v>47</v>
      </c>
      <c r="H170" s="44">
        <f t="shared" si="24"/>
        <v>30.757149401217198</v>
      </c>
      <c r="I170" s="14">
        <f t="shared" si="25"/>
        <v>1.869098118229624</v>
      </c>
      <c r="J170" s="49">
        <v>43</v>
      </c>
      <c r="K170" s="49">
        <f t="shared" si="26"/>
        <v>28.139519664943393</v>
      </c>
      <c r="L170" s="50">
        <f t="shared" si="27"/>
        <v>1.8694185615123051</v>
      </c>
      <c r="M170" s="45">
        <v>96</v>
      </c>
      <c r="N170" s="45">
        <f t="shared" si="28"/>
        <v>62.823113670571296</v>
      </c>
      <c r="O170" s="18">
        <f t="shared" si="29"/>
        <v>1.7828009658909569</v>
      </c>
      <c r="P170" s="37">
        <f t="shared" si="30"/>
        <v>6.25</v>
      </c>
      <c r="Q170" s="37">
        <f t="shared" si="31"/>
        <v>0.59041325781413889</v>
      </c>
      <c r="R170" s="37">
        <f t="shared" si="32"/>
        <v>-40.958674218586111</v>
      </c>
    </row>
    <row r="171" spans="1:18" x14ac:dyDescent="0.25">
      <c r="A171" s="1" t="s">
        <v>349</v>
      </c>
      <c r="B171" s="1" t="s">
        <v>1544</v>
      </c>
      <c r="C171" s="36">
        <v>151133</v>
      </c>
      <c r="D171" s="43">
        <v>1</v>
      </c>
      <c r="E171" s="43">
        <f t="shared" si="22"/>
        <v>0.66166886120172297</v>
      </c>
      <c r="F171" s="6">
        <f t="shared" si="23"/>
        <v>0.17737817568278769</v>
      </c>
      <c r="G171" s="44">
        <v>1</v>
      </c>
      <c r="H171" s="44">
        <f t="shared" si="24"/>
        <v>0.66166886120172297</v>
      </c>
      <c r="I171" s="14">
        <f t="shared" si="25"/>
        <v>4.0209318725562264E-2</v>
      </c>
      <c r="J171" s="49"/>
      <c r="K171" s="49">
        <f t="shared" si="26"/>
        <v>0</v>
      </c>
      <c r="L171" s="50">
        <f t="shared" si="27"/>
        <v>0</v>
      </c>
      <c r="M171" s="45">
        <v>2</v>
      </c>
      <c r="N171" s="45">
        <f t="shared" si="28"/>
        <v>1.3233377224034459</v>
      </c>
      <c r="O171" s="18">
        <f t="shared" si="29"/>
        <v>3.7553817884164543E-2</v>
      </c>
      <c r="P171" s="37">
        <f t="shared" si="30"/>
        <v>50</v>
      </c>
      <c r="Q171" s="37">
        <f t="shared" si="31"/>
        <v>4.7233060625131111</v>
      </c>
      <c r="R171" s="37">
        <f t="shared" si="32"/>
        <v>372.33060625131111</v>
      </c>
    </row>
    <row r="172" spans="1:18" x14ac:dyDescent="0.25">
      <c r="A172" s="1" t="s">
        <v>61</v>
      </c>
      <c r="B172" s="1" t="s">
        <v>1560</v>
      </c>
      <c r="C172" s="36">
        <v>151019</v>
      </c>
      <c r="D172" s="43"/>
      <c r="E172" s="43">
        <f t="shared" si="22"/>
        <v>0</v>
      </c>
      <c r="F172" s="6">
        <f t="shared" si="23"/>
        <v>0</v>
      </c>
      <c r="G172" s="44">
        <v>3</v>
      </c>
      <c r="H172" s="44">
        <f t="shared" si="24"/>
        <v>1.9865050093034653</v>
      </c>
      <c r="I172" s="14">
        <f t="shared" si="25"/>
        <v>0.12071901483158545</v>
      </c>
      <c r="J172" s="49">
        <v>4</v>
      </c>
      <c r="K172" s="49">
        <f t="shared" si="26"/>
        <v>2.6486733457379534</v>
      </c>
      <c r="L172" s="50">
        <f t="shared" si="27"/>
        <v>0.17596174969802528</v>
      </c>
      <c r="M172" s="45">
        <v>7</v>
      </c>
      <c r="N172" s="45">
        <f t="shared" si="28"/>
        <v>4.6351783550414192</v>
      </c>
      <c r="O172" s="18">
        <f t="shared" si="29"/>
        <v>0.13153758172154523</v>
      </c>
      <c r="P172" s="37">
        <f t="shared" si="30"/>
        <v>0</v>
      </c>
      <c r="Q172" s="37">
        <f t="shared" si="31"/>
        <v>0</v>
      </c>
      <c r="R172" s="37">
        <f t="shared" si="32"/>
        <v>-100</v>
      </c>
    </row>
    <row r="173" spans="1:18" x14ac:dyDescent="0.25">
      <c r="A173" s="1" t="s">
        <v>921</v>
      </c>
      <c r="B173" s="1" t="s">
        <v>1568</v>
      </c>
      <c r="C173" s="36">
        <v>149256</v>
      </c>
      <c r="D173" s="43">
        <v>12</v>
      </c>
      <c r="E173" s="43">
        <f t="shared" si="22"/>
        <v>8.0398777938575332</v>
      </c>
      <c r="F173" s="6">
        <f t="shared" si="23"/>
        <v>2.1553059837165742</v>
      </c>
      <c r="G173" s="44">
        <v>66</v>
      </c>
      <c r="H173" s="44">
        <f t="shared" si="24"/>
        <v>44.219327866216432</v>
      </c>
      <c r="I173" s="14">
        <f t="shared" si="25"/>
        <v>2.6871886411181225</v>
      </c>
      <c r="J173" s="49">
        <v>58</v>
      </c>
      <c r="K173" s="49">
        <f t="shared" si="26"/>
        <v>38.859409336978075</v>
      </c>
      <c r="L173" s="50">
        <f t="shared" si="27"/>
        <v>2.5815828403941428</v>
      </c>
      <c r="M173" s="45">
        <v>136</v>
      </c>
      <c r="N173" s="45">
        <f t="shared" si="28"/>
        <v>91.118614997052035</v>
      </c>
      <c r="O173" s="18">
        <f t="shared" si="29"/>
        <v>2.585773695955579</v>
      </c>
      <c r="P173" s="37">
        <f t="shared" si="30"/>
        <v>8.8235294117647065</v>
      </c>
      <c r="Q173" s="37">
        <f t="shared" si="31"/>
        <v>0.83352459926701972</v>
      </c>
      <c r="R173" s="37">
        <f t="shared" si="32"/>
        <v>-16.647540073298028</v>
      </c>
    </row>
    <row r="174" spans="1:18" x14ac:dyDescent="0.25">
      <c r="A174" s="1" t="s">
        <v>914</v>
      </c>
      <c r="B174" s="1" t="s">
        <v>1551</v>
      </c>
      <c r="C174" s="36">
        <v>148165</v>
      </c>
      <c r="D174" s="43">
        <v>5</v>
      </c>
      <c r="E174" s="43">
        <f t="shared" si="22"/>
        <v>3.3746161374143693</v>
      </c>
      <c r="F174" s="6">
        <f t="shared" si="23"/>
        <v>0.90465682939515923</v>
      </c>
      <c r="G174" s="44">
        <v>35</v>
      </c>
      <c r="H174" s="44">
        <f t="shared" si="24"/>
        <v>23.622312961900587</v>
      </c>
      <c r="I174" s="14">
        <f t="shared" si="25"/>
        <v>1.435517320846786</v>
      </c>
      <c r="J174" s="49">
        <v>31</v>
      </c>
      <c r="K174" s="49">
        <f t="shared" si="26"/>
        <v>20.922620051969091</v>
      </c>
      <c r="L174" s="50">
        <f t="shared" si="27"/>
        <v>1.3899716394003787</v>
      </c>
      <c r="M174" s="45">
        <v>71</v>
      </c>
      <c r="N174" s="45">
        <f t="shared" si="28"/>
        <v>47.919549151284045</v>
      </c>
      <c r="O174" s="18">
        <f t="shared" si="29"/>
        <v>1.3598660352931133</v>
      </c>
      <c r="P174" s="37">
        <f t="shared" si="30"/>
        <v>7.042253521126761</v>
      </c>
      <c r="Q174" s="37">
        <f t="shared" si="31"/>
        <v>0.6652543750018467</v>
      </c>
      <c r="R174" s="37">
        <f t="shared" si="32"/>
        <v>-33.474562499815327</v>
      </c>
    </row>
    <row r="175" spans="1:18" x14ac:dyDescent="0.25">
      <c r="A175" s="1" t="s">
        <v>394</v>
      </c>
      <c r="B175" s="1" t="s">
        <v>1589</v>
      </c>
      <c r="C175" s="36">
        <v>147326</v>
      </c>
      <c r="D175" s="43"/>
      <c r="E175" s="43">
        <f t="shared" si="22"/>
        <v>0</v>
      </c>
      <c r="F175" s="6">
        <f t="shared" si="23"/>
        <v>0</v>
      </c>
      <c r="G175" s="44">
        <v>10</v>
      </c>
      <c r="H175" s="44">
        <f t="shared" si="24"/>
        <v>6.7876681644787746</v>
      </c>
      <c r="I175" s="14">
        <f t="shared" si="25"/>
        <v>0.41248353766140405</v>
      </c>
      <c r="J175" s="49">
        <v>15</v>
      </c>
      <c r="K175" s="49">
        <f t="shared" si="26"/>
        <v>10.181502246718162</v>
      </c>
      <c r="L175" s="50">
        <f t="shared" si="27"/>
        <v>0.67639709244242563</v>
      </c>
      <c r="M175" s="45">
        <v>25</v>
      </c>
      <c r="N175" s="45">
        <f t="shared" si="28"/>
        <v>16.969170411196938</v>
      </c>
      <c r="O175" s="18">
        <f t="shared" si="29"/>
        <v>0.48155291312187265</v>
      </c>
      <c r="P175" s="37">
        <f t="shared" si="30"/>
        <v>0</v>
      </c>
      <c r="Q175" s="37">
        <f t="shared" si="31"/>
        <v>0</v>
      </c>
      <c r="R175" s="37">
        <f t="shared" si="32"/>
        <v>-100</v>
      </c>
    </row>
    <row r="176" spans="1:18" x14ac:dyDescent="0.25">
      <c r="A176" s="1" t="s">
        <v>1023</v>
      </c>
      <c r="B176" s="1" t="s">
        <v>1563</v>
      </c>
      <c r="C176" s="36">
        <v>145830</v>
      </c>
      <c r="D176" s="43">
        <v>5</v>
      </c>
      <c r="E176" s="43">
        <f t="shared" si="22"/>
        <v>3.4286497977096619</v>
      </c>
      <c r="F176" s="6">
        <f t="shared" si="23"/>
        <v>0.91914200869048734</v>
      </c>
      <c r="G176" s="44">
        <v>18</v>
      </c>
      <c r="H176" s="44">
        <f t="shared" si="24"/>
        <v>12.343139271754783</v>
      </c>
      <c r="I176" s="14">
        <f t="shared" si="25"/>
        <v>0.75008701505250786</v>
      </c>
      <c r="J176" s="49">
        <v>7</v>
      </c>
      <c r="K176" s="49">
        <f t="shared" si="26"/>
        <v>4.8001097167935267</v>
      </c>
      <c r="L176" s="50">
        <f t="shared" si="27"/>
        <v>0.31889009864829349</v>
      </c>
      <c r="M176" s="45">
        <v>30</v>
      </c>
      <c r="N176" s="45">
        <f t="shared" si="28"/>
        <v>20.571898786257972</v>
      </c>
      <c r="O176" s="18">
        <f t="shared" si="29"/>
        <v>0.58379152008716728</v>
      </c>
      <c r="P176" s="37">
        <f t="shared" si="30"/>
        <v>16.666666666666664</v>
      </c>
      <c r="Q176" s="37">
        <f t="shared" si="31"/>
        <v>1.5744353541710367</v>
      </c>
      <c r="R176" s="37">
        <f t="shared" si="32"/>
        <v>57.443535417103675</v>
      </c>
    </row>
    <row r="177" spans="1:18" x14ac:dyDescent="0.25">
      <c r="A177" s="1" t="s">
        <v>715</v>
      </c>
      <c r="B177" s="1" t="s">
        <v>1550</v>
      </c>
      <c r="C177" s="36">
        <v>143903</v>
      </c>
      <c r="D177" s="43">
        <v>7</v>
      </c>
      <c r="E177" s="43">
        <f t="shared" si="22"/>
        <v>4.8643878167932568</v>
      </c>
      <c r="F177" s="6">
        <f t="shared" si="23"/>
        <v>1.3040302896969991</v>
      </c>
      <c r="G177" s="44">
        <v>8</v>
      </c>
      <c r="H177" s="44">
        <f t="shared" si="24"/>
        <v>5.5593003620494361</v>
      </c>
      <c r="I177" s="14">
        <f t="shared" si="25"/>
        <v>0.33783617947925487</v>
      </c>
      <c r="J177" s="49">
        <v>6</v>
      </c>
      <c r="K177" s="49">
        <f t="shared" si="26"/>
        <v>4.1694752715370766</v>
      </c>
      <c r="L177" s="50">
        <f t="shared" si="27"/>
        <v>0.27699458118641807</v>
      </c>
      <c r="M177" s="45">
        <v>21</v>
      </c>
      <c r="N177" s="45">
        <f t="shared" si="28"/>
        <v>14.59316345037977</v>
      </c>
      <c r="O177" s="18">
        <f t="shared" si="29"/>
        <v>0.41412633622661182</v>
      </c>
      <c r="P177" s="37">
        <f t="shared" si="30"/>
        <v>33.333333333333329</v>
      </c>
      <c r="Q177" s="37">
        <f t="shared" si="31"/>
        <v>3.1488707083420735</v>
      </c>
      <c r="R177" s="37">
        <f t="shared" si="32"/>
        <v>214.88707083420735</v>
      </c>
    </row>
    <row r="178" spans="1:18" x14ac:dyDescent="0.25">
      <c r="A178" s="1" t="s">
        <v>77</v>
      </c>
      <c r="B178" s="1" t="s">
        <v>1571</v>
      </c>
      <c r="C178" s="36">
        <v>140023</v>
      </c>
      <c r="D178" s="43"/>
      <c r="E178" s="43">
        <f t="shared" si="22"/>
        <v>0</v>
      </c>
      <c r="F178" s="6">
        <f t="shared" si="23"/>
        <v>0</v>
      </c>
      <c r="G178" s="44">
        <v>1</v>
      </c>
      <c r="H178" s="44">
        <f t="shared" si="24"/>
        <v>0.71416838662219773</v>
      </c>
      <c r="I178" s="14">
        <f t="shared" si="25"/>
        <v>4.3399691243227199E-2</v>
      </c>
      <c r="J178" s="49"/>
      <c r="K178" s="49">
        <f t="shared" si="26"/>
        <v>0</v>
      </c>
      <c r="L178" s="50">
        <f t="shared" si="27"/>
        <v>0</v>
      </c>
      <c r="M178" s="45">
        <v>1</v>
      </c>
      <c r="N178" s="45">
        <f t="shared" si="28"/>
        <v>0.71416838662219773</v>
      </c>
      <c r="O178" s="18">
        <f t="shared" si="29"/>
        <v>2.0266746028464754E-2</v>
      </c>
      <c r="P178" s="37">
        <f t="shared" si="30"/>
        <v>0</v>
      </c>
      <c r="Q178" s="37">
        <f t="shared" si="31"/>
        <v>0</v>
      </c>
      <c r="R178" s="37">
        <f t="shared" si="32"/>
        <v>-100</v>
      </c>
    </row>
    <row r="179" spans="1:18" x14ac:dyDescent="0.25">
      <c r="A179" s="1" t="s">
        <v>278</v>
      </c>
      <c r="B179" s="1" t="s">
        <v>1554</v>
      </c>
      <c r="C179" s="36">
        <v>139683</v>
      </c>
      <c r="D179" s="43">
        <v>2</v>
      </c>
      <c r="E179" s="43">
        <f t="shared" si="22"/>
        <v>1.4318134633419959</v>
      </c>
      <c r="F179" s="6">
        <f t="shared" si="23"/>
        <v>0.38383619804080316</v>
      </c>
      <c r="G179" s="44">
        <v>10</v>
      </c>
      <c r="H179" s="44">
        <f t="shared" si="24"/>
        <v>7.1590673167099785</v>
      </c>
      <c r="I179" s="14">
        <f t="shared" si="25"/>
        <v>0.43505329689012989</v>
      </c>
      <c r="J179" s="49">
        <v>2</v>
      </c>
      <c r="K179" s="49">
        <f t="shared" si="26"/>
        <v>1.4318134633419959</v>
      </c>
      <c r="L179" s="50">
        <f t="shared" si="27"/>
        <v>9.5120979208801651E-2</v>
      </c>
      <c r="M179" s="45">
        <v>14</v>
      </c>
      <c r="N179" s="45">
        <f t="shared" si="28"/>
        <v>10.022694243393971</v>
      </c>
      <c r="O179" s="18">
        <f t="shared" si="29"/>
        <v>0.28442507755426277</v>
      </c>
      <c r="P179" s="37">
        <f t="shared" si="30"/>
        <v>14.285714285714285</v>
      </c>
      <c r="Q179" s="37">
        <f t="shared" si="31"/>
        <v>1.3495160178608887</v>
      </c>
      <c r="R179" s="37">
        <f t="shared" si="32"/>
        <v>34.951601786088872</v>
      </c>
    </row>
    <row r="180" spans="1:18" x14ac:dyDescent="0.25">
      <c r="A180" s="1" t="s">
        <v>779</v>
      </c>
      <c r="B180" s="1" t="s">
        <v>1559</v>
      </c>
      <c r="C180" s="36">
        <v>139635</v>
      </c>
      <c r="D180" s="43">
        <v>5</v>
      </c>
      <c r="E180" s="43">
        <f t="shared" si="22"/>
        <v>3.5807641350664232</v>
      </c>
      <c r="F180" s="6">
        <f t="shared" si="23"/>
        <v>0.95992035755601213</v>
      </c>
      <c r="G180" s="44">
        <v>18</v>
      </c>
      <c r="H180" s="44">
        <f t="shared" si="24"/>
        <v>12.890750886239124</v>
      </c>
      <c r="I180" s="14">
        <f t="shared" si="25"/>
        <v>0.78336512625851129</v>
      </c>
      <c r="J180" s="49">
        <v>25</v>
      </c>
      <c r="K180" s="49">
        <f t="shared" si="26"/>
        <v>17.903820675332117</v>
      </c>
      <c r="L180" s="50">
        <f t="shared" si="27"/>
        <v>1.1894209670590326</v>
      </c>
      <c r="M180" s="45">
        <v>48</v>
      </c>
      <c r="N180" s="45">
        <f t="shared" si="28"/>
        <v>34.375335696637663</v>
      </c>
      <c r="O180" s="18">
        <f t="shared" si="29"/>
        <v>0.9755069130153512</v>
      </c>
      <c r="P180" s="37">
        <f t="shared" si="30"/>
        <v>10.416666666666668</v>
      </c>
      <c r="Q180" s="37">
        <f t="shared" si="31"/>
        <v>0.9840220963568983</v>
      </c>
      <c r="R180" s="37">
        <f t="shared" si="32"/>
        <v>-1.5977903643101699</v>
      </c>
    </row>
    <row r="181" spans="1:18" x14ac:dyDescent="0.25">
      <c r="A181" s="1" t="s">
        <v>152</v>
      </c>
      <c r="B181" s="1" t="s">
        <v>1548</v>
      </c>
      <c r="C181" s="36">
        <v>139371</v>
      </c>
      <c r="D181" s="43">
        <v>7</v>
      </c>
      <c r="E181" s="43">
        <f t="shared" si="22"/>
        <v>5.0225656700461361</v>
      </c>
      <c r="F181" s="6">
        <f t="shared" si="23"/>
        <v>1.3464341274602842</v>
      </c>
      <c r="G181" s="44">
        <v>162</v>
      </c>
      <c r="H181" s="44">
        <f t="shared" si="24"/>
        <v>116.23651979249628</v>
      </c>
      <c r="I181" s="14">
        <f t="shared" si="25"/>
        <v>7.06364096294039</v>
      </c>
      <c r="J181" s="49">
        <v>161</v>
      </c>
      <c r="K181" s="49">
        <f t="shared" si="26"/>
        <v>115.51901041106112</v>
      </c>
      <c r="L181" s="50">
        <f t="shared" si="27"/>
        <v>7.674380545273082</v>
      </c>
      <c r="M181" s="45">
        <v>330</v>
      </c>
      <c r="N181" s="45">
        <f t="shared" si="28"/>
        <v>236.77809587360355</v>
      </c>
      <c r="O181" s="18">
        <f t="shared" si="29"/>
        <v>6.719313853796181</v>
      </c>
      <c r="P181" s="37">
        <f t="shared" si="30"/>
        <v>2.1212121212121215</v>
      </c>
      <c r="Q181" s="37">
        <f t="shared" si="31"/>
        <v>0.20038268143995019</v>
      </c>
      <c r="R181" s="37">
        <f t="shared" si="32"/>
        <v>-79.961731856004974</v>
      </c>
    </row>
    <row r="182" spans="1:18" x14ac:dyDescent="0.25">
      <c r="A182" s="1" t="s">
        <v>428</v>
      </c>
      <c r="B182" s="1" t="s">
        <v>1556</v>
      </c>
      <c r="C182" s="36">
        <v>139213</v>
      </c>
      <c r="D182" s="43">
        <v>3</v>
      </c>
      <c r="E182" s="43">
        <f t="shared" si="22"/>
        <v>2.1549711593026513</v>
      </c>
      <c r="F182" s="6">
        <f t="shared" si="23"/>
        <v>0.57769811351238931</v>
      </c>
      <c r="G182" s="44">
        <v>13</v>
      </c>
      <c r="H182" s="44">
        <f t="shared" si="24"/>
        <v>9.3382083569781553</v>
      </c>
      <c r="I182" s="14">
        <f t="shared" si="25"/>
        <v>0.56747871657356153</v>
      </c>
      <c r="J182" s="49">
        <v>4</v>
      </c>
      <c r="K182" s="49">
        <f t="shared" si="26"/>
        <v>2.8732948790702015</v>
      </c>
      <c r="L182" s="50">
        <f t="shared" si="27"/>
        <v>0.19088423838036736</v>
      </c>
      <c r="M182" s="45">
        <v>20</v>
      </c>
      <c r="N182" s="45">
        <f t="shared" si="28"/>
        <v>14.366474395351007</v>
      </c>
      <c r="O182" s="18">
        <f t="shared" si="29"/>
        <v>0.40769333024124477</v>
      </c>
      <c r="P182" s="37">
        <f t="shared" si="30"/>
        <v>15</v>
      </c>
      <c r="Q182" s="37">
        <f t="shared" si="31"/>
        <v>1.4169918187539334</v>
      </c>
      <c r="R182" s="37">
        <f t="shared" si="32"/>
        <v>41.699181875393343</v>
      </c>
    </row>
    <row r="183" spans="1:18" x14ac:dyDescent="0.25">
      <c r="A183" s="1" t="s">
        <v>591</v>
      </c>
      <c r="B183" s="1" t="s">
        <v>1555</v>
      </c>
      <c r="C183" s="36">
        <v>137614</v>
      </c>
      <c r="D183" s="43">
        <v>2</v>
      </c>
      <c r="E183" s="43">
        <f t="shared" si="22"/>
        <v>1.4533405031464823</v>
      </c>
      <c r="F183" s="6">
        <f t="shared" si="23"/>
        <v>0.38960710139181698</v>
      </c>
      <c r="G183" s="44">
        <v>9</v>
      </c>
      <c r="H183" s="44">
        <f t="shared" si="24"/>
        <v>6.5400322641591702</v>
      </c>
      <c r="I183" s="14">
        <f t="shared" si="25"/>
        <v>0.39743481551697946</v>
      </c>
      <c r="J183" s="49">
        <v>44</v>
      </c>
      <c r="K183" s="49">
        <f t="shared" si="26"/>
        <v>31.973491069222611</v>
      </c>
      <c r="L183" s="50">
        <f t="shared" si="27"/>
        <v>2.1241243060597532</v>
      </c>
      <c r="M183" s="45">
        <v>55</v>
      </c>
      <c r="N183" s="45">
        <f t="shared" si="28"/>
        <v>39.966863836528262</v>
      </c>
      <c r="O183" s="18">
        <f t="shared" si="29"/>
        <v>1.1341838901049648</v>
      </c>
      <c r="P183" s="37">
        <f t="shared" si="30"/>
        <v>3.6363636363636362</v>
      </c>
      <c r="Q183" s="37">
        <f t="shared" si="31"/>
        <v>0.34351316818277172</v>
      </c>
      <c r="R183" s="37">
        <f t="shared" si="32"/>
        <v>-65.648683181722831</v>
      </c>
    </row>
    <row r="184" spans="1:18" x14ac:dyDescent="0.25">
      <c r="A184" s="1" t="s">
        <v>307</v>
      </c>
      <c r="B184" s="1" t="s">
        <v>1597</v>
      </c>
      <c r="C184" s="36">
        <v>137165</v>
      </c>
      <c r="D184" s="43">
        <v>9</v>
      </c>
      <c r="E184" s="43">
        <f t="shared" si="22"/>
        <v>6.5614406007363391</v>
      </c>
      <c r="F184" s="6">
        <f t="shared" si="23"/>
        <v>1.7589710380140762</v>
      </c>
      <c r="G184" s="44">
        <v>46</v>
      </c>
      <c r="H184" s="44">
        <f t="shared" si="24"/>
        <v>33.536251959319067</v>
      </c>
      <c r="I184" s="14">
        <f t="shared" si="25"/>
        <v>2.0379829291708416</v>
      </c>
      <c r="J184" s="49">
        <v>34</v>
      </c>
      <c r="K184" s="49">
        <f t="shared" si="26"/>
        <v>24.787664491670615</v>
      </c>
      <c r="L184" s="50">
        <f t="shared" si="27"/>
        <v>1.6467416874566521</v>
      </c>
      <c r="M184" s="45">
        <v>89</v>
      </c>
      <c r="N184" s="45">
        <f t="shared" si="28"/>
        <v>64.885357051726018</v>
      </c>
      <c r="O184" s="18">
        <f t="shared" si="29"/>
        <v>1.8413235267290569</v>
      </c>
      <c r="P184" s="37">
        <f t="shared" si="30"/>
        <v>10.112359550561797</v>
      </c>
      <c r="Q184" s="37">
        <f t="shared" si="31"/>
        <v>0.95527538342961793</v>
      </c>
      <c r="R184" s="37">
        <f t="shared" si="32"/>
        <v>-4.472461657038207</v>
      </c>
    </row>
    <row r="185" spans="1:18" x14ac:dyDescent="0.25">
      <c r="A185" s="1" t="s">
        <v>86</v>
      </c>
      <c r="B185" s="1" t="s">
        <v>1572</v>
      </c>
      <c r="C185" s="36">
        <v>134759</v>
      </c>
      <c r="D185" s="43">
        <v>1</v>
      </c>
      <c r="E185" s="43">
        <f t="shared" si="22"/>
        <v>0.74206546501532367</v>
      </c>
      <c r="F185" s="6">
        <f t="shared" si="23"/>
        <v>0.19893065268714336</v>
      </c>
      <c r="G185" s="44"/>
      <c r="H185" s="44">
        <f t="shared" si="24"/>
        <v>0</v>
      </c>
      <c r="I185" s="14">
        <f t="shared" si="25"/>
        <v>0</v>
      </c>
      <c r="J185" s="49"/>
      <c r="K185" s="49">
        <f t="shared" si="26"/>
        <v>0</v>
      </c>
      <c r="L185" s="50">
        <f t="shared" si="27"/>
        <v>0</v>
      </c>
      <c r="M185" s="45">
        <v>1</v>
      </c>
      <c r="N185" s="45">
        <f t="shared" si="28"/>
        <v>0.74206546501532367</v>
      </c>
      <c r="O185" s="18">
        <f t="shared" si="29"/>
        <v>2.1058412270376897E-2</v>
      </c>
      <c r="P185" s="37">
        <f t="shared" si="30"/>
        <v>100</v>
      </c>
      <c r="Q185" s="37">
        <f t="shared" si="31"/>
        <v>9.4466121250262223</v>
      </c>
      <c r="R185" s="37">
        <f t="shared" si="32"/>
        <v>844.66121250262222</v>
      </c>
    </row>
    <row r="186" spans="1:18" x14ac:dyDescent="0.25">
      <c r="A186" s="1" t="s">
        <v>60</v>
      </c>
      <c r="B186" s="1" t="s">
        <v>1570</v>
      </c>
      <c r="C186" s="36">
        <v>134631</v>
      </c>
      <c r="D186" s="43"/>
      <c r="E186" s="43">
        <f t="shared" si="22"/>
        <v>0</v>
      </c>
      <c r="F186" s="6">
        <f t="shared" si="23"/>
        <v>0</v>
      </c>
      <c r="G186" s="44">
        <v>6</v>
      </c>
      <c r="H186" s="44">
        <f t="shared" si="24"/>
        <v>4.4566258885397865</v>
      </c>
      <c r="I186" s="14">
        <f t="shared" si="25"/>
        <v>0.27082714829201604</v>
      </c>
      <c r="J186" s="49">
        <v>1</v>
      </c>
      <c r="K186" s="49">
        <f t="shared" si="26"/>
        <v>0.74277098142329778</v>
      </c>
      <c r="L186" s="50">
        <f t="shared" si="27"/>
        <v>4.9345186988223516E-2</v>
      </c>
      <c r="M186" s="45">
        <v>7</v>
      </c>
      <c r="N186" s="45">
        <f t="shared" si="28"/>
        <v>5.1993968699630848</v>
      </c>
      <c r="O186" s="18">
        <f t="shared" si="29"/>
        <v>0.14754903442747985</v>
      </c>
      <c r="P186" s="37">
        <f t="shared" si="30"/>
        <v>0</v>
      </c>
      <c r="Q186" s="37">
        <f t="shared" si="31"/>
        <v>0</v>
      </c>
      <c r="R186" s="37">
        <f t="shared" si="32"/>
        <v>-100</v>
      </c>
    </row>
    <row r="187" spans="1:18" x14ac:dyDescent="0.25">
      <c r="A187" s="1" t="s">
        <v>1062</v>
      </c>
      <c r="B187" s="1" t="s">
        <v>1557</v>
      </c>
      <c r="C187" s="36">
        <v>134420</v>
      </c>
      <c r="D187" s="43">
        <v>1</v>
      </c>
      <c r="E187" s="43">
        <f t="shared" si="22"/>
        <v>0.74393691414968011</v>
      </c>
      <c r="F187" s="6">
        <f t="shared" si="23"/>
        <v>0.19943234507860996</v>
      </c>
      <c r="G187" s="44">
        <v>6</v>
      </c>
      <c r="H187" s="44">
        <f t="shared" si="24"/>
        <v>4.4636214848980806</v>
      </c>
      <c r="I187" s="14">
        <f t="shared" si="25"/>
        <v>0.27125226753237919</v>
      </c>
      <c r="J187" s="49">
        <v>11</v>
      </c>
      <c r="K187" s="49">
        <f t="shared" si="26"/>
        <v>8.1833060556464812</v>
      </c>
      <c r="L187" s="50">
        <f t="shared" si="27"/>
        <v>0.54364908914987897</v>
      </c>
      <c r="M187" s="45">
        <v>18</v>
      </c>
      <c r="N187" s="45">
        <f t="shared" si="28"/>
        <v>13.390864454694242</v>
      </c>
      <c r="O187" s="18">
        <f t="shared" si="29"/>
        <v>0.38000736813410924</v>
      </c>
      <c r="P187" s="37">
        <f t="shared" si="30"/>
        <v>5.5555555555555554</v>
      </c>
      <c r="Q187" s="37">
        <f t="shared" si="31"/>
        <v>0.52481178472367895</v>
      </c>
      <c r="R187" s="37">
        <f t="shared" si="32"/>
        <v>-47.518821527632106</v>
      </c>
    </row>
    <row r="188" spans="1:18" x14ac:dyDescent="0.25">
      <c r="A188" s="1" t="s">
        <v>475</v>
      </c>
      <c r="B188" s="1" t="s">
        <v>1553</v>
      </c>
      <c r="C188" s="36">
        <v>133955</v>
      </c>
      <c r="D188" s="43">
        <v>1</v>
      </c>
      <c r="E188" s="43">
        <f t="shared" si="22"/>
        <v>0.74651935351423981</v>
      </c>
      <c r="F188" s="6">
        <f t="shared" si="23"/>
        <v>0.20012463756833826</v>
      </c>
      <c r="G188" s="44">
        <v>25</v>
      </c>
      <c r="H188" s="44">
        <f t="shared" si="24"/>
        <v>18.662983837855997</v>
      </c>
      <c r="I188" s="14">
        <f t="shared" si="25"/>
        <v>1.1341411233157406</v>
      </c>
      <c r="J188" s="49">
        <v>4</v>
      </c>
      <c r="K188" s="49">
        <f t="shared" si="26"/>
        <v>2.9860774140569593</v>
      </c>
      <c r="L188" s="50">
        <f t="shared" si="27"/>
        <v>0.19837682413979379</v>
      </c>
      <c r="M188" s="45">
        <v>30</v>
      </c>
      <c r="N188" s="45">
        <f t="shared" si="28"/>
        <v>22.395580605427195</v>
      </c>
      <c r="O188" s="18">
        <f t="shared" si="29"/>
        <v>0.63554415568147216</v>
      </c>
      <c r="P188" s="37">
        <f t="shared" si="30"/>
        <v>3.3333333333333335</v>
      </c>
      <c r="Q188" s="37">
        <f t="shared" si="31"/>
        <v>0.31488707083420742</v>
      </c>
      <c r="R188" s="37">
        <f t="shared" si="32"/>
        <v>-68.511292916579265</v>
      </c>
    </row>
    <row r="189" spans="1:18" x14ac:dyDescent="0.25">
      <c r="A189" s="1" t="s">
        <v>234</v>
      </c>
      <c r="B189" s="1" t="s">
        <v>1558</v>
      </c>
      <c r="C189" s="36">
        <v>133299</v>
      </c>
      <c r="D189" s="43">
        <v>2</v>
      </c>
      <c r="E189" s="43">
        <f t="shared" si="22"/>
        <v>1.5003863494849925</v>
      </c>
      <c r="F189" s="6">
        <f t="shared" si="23"/>
        <v>0.40221900877676126</v>
      </c>
      <c r="G189" s="44">
        <v>3</v>
      </c>
      <c r="H189" s="44">
        <f t="shared" si="24"/>
        <v>2.2505795242274886</v>
      </c>
      <c r="I189" s="14">
        <f t="shared" si="25"/>
        <v>0.13676670418271109</v>
      </c>
      <c r="J189" s="49">
        <v>5</v>
      </c>
      <c r="K189" s="49">
        <f t="shared" si="26"/>
        <v>3.7509658737124814</v>
      </c>
      <c r="L189" s="50">
        <f t="shared" si="27"/>
        <v>0.24919136187861574</v>
      </c>
      <c r="M189" s="45">
        <v>10</v>
      </c>
      <c r="N189" s="45">
        <f t="shared" si="28"/>
        <v>7.5019317474249627</v>
      </c>
      <c r="O189" s="18">
        <f t="shared" si="29"/>
        <v>0.21289061276856691</v>
      </c>
      <c r="P189" s="37">
        <f t="shared" si="30"/>
        <v>20</v>
      </c>
      <c r="Q189" s="37">
        <f t="shared" si="31"/>
        <v>1.8893224250052445</v>
      </c>
      <c r="R189" s="37">
        <f t="shared" si="32"/>
        <v>88.932242500524453</v>
      </c>
    </row>
    <row r="190" spans="1:18" x14ac:dyDescent="0.25">
      <c r="A190" s="1" t="s">
        <v>938</v>
      </c>
      <c r="B190" s="1" t="s">
        <v>1561</v>
      </c>
      <c r="C190" s="36">
        <v>133206</v>
      </c>
      <c r="D190" s="43">
        <v>1</v>
      </c>
      <c r="E190" s="43">
        <f t="shared" si="22"/>
        <v>0.75071693467261236</v>
      </c>
      <c r="F190" s="6">
        <f t="shared" si="23"/>
        <v>0.20124991235730186</v>
      </c>
      <c r="G190" s="44">
        <v>5</v>
      </c>
      <c r="H190" s="44">
        <f t="shared" si="24"/>
        <v>3.7535846733630618</v>
      </c>
      <c r="I190" s="14">
        <f t="shared" si="25"/>
        <v>0.2281036502466256</v>
      </c>
      <c r="J190" s="49">
        <v>15</v>
      </c>
      <c r="K190" s="49">
        <f t="shared" si="26"/>
        <v>11.260754020089186</v>
      </c>
      <c r="L190" s="50">
        <f t="shared" si="27"/>
        <v>0.74809601700503581</v>
      </c>
      <c r="M190" s="45">
        <v>21</v>
      </c>
      <c r="N190" s="45">
        <f t="shared" si="28"/>
        <v>15.765055628124859</v>
      </c>
      <c r="O190" s="18">
        <f t="shared" si="29"/>
        <v>0.44738241642281967</v>
      </c>
      <c r="P190" s="37">
        <f t="shared" si="30"/>
        <v>4.7619047619047619</v>
      </c>
      <c r="Q190" s="37">
        <f t="shared" si="31"/>
        <v>0.44983867262029631</v>
      </c>
      <c r="R190" s="37">
        <f t="shared" si="32"/>
        <v>-55.016132737970366</v>
      </c>
    </row>
    <row r="191" spans="1:18" x14ac:dyDescent="0.25">
      <c r="A191" s="1" t="s">
        <v>92</v>
      </c>
      <c r="B191" s="1" t="s">
        <v>1573</v>
      </c>
      <c r="C191" s="36">
        <v>131491</v>
      </c>
      <c r="D191" s="43">
        <v>2</v>
      </c>
      <c r="E191" s="43">
        <f t="shared" si="22"/>
        <v>1.5210166475272071</v>
      </c>
      <c r="F191" s="6">
        <f t="shared" si="23"/>
        <v>0.40774951632380546</v>
      </c>
      <c r="G191" s="44">
        <v>18</v>
      </c>
      <c r="H191" s="44">
        <f t="shared" si="24"/>
        <v>13.689149827744865</v>
      </c>
      <c r="I191" s="14">
        <f t="shared" si="25"/>
        <v>0.83188347039042387</v>
      </c>
      <c r="J191" s="49">
        <v>12</v>
      </c>
      <c r="K191" s="49">
        <f t="shared" si="26"/>
        <v>9.1260998851632422</v>
      </c>
      <c r="L191" s="50">
        <f t="shared" si="27"/>
        <v>0.60628257776530903</v>
      </c>
      <c r="M191" s="45">
        <v>32</v>
      </c>
      <c r="N191" s="45">
        <f t="shared" si="28"/>
        <v>24.336266360435314</v>
      </c>
      <c r="O191" s="18">
        <f t="shared" si="29"/>
        <v>0.69061714134502772</v>
      </c>
      <c r="P191" s="37">
        <f t="shared" si="30"/>
        <v>6.25</v>
      </c>
      <c r="Q191" s="37">
        <f t="shared" si="31"/>
        <v>0.59041325781413889</v>
      </c>
      <c r="R191" s="37">
        <f t="shared" si="32"/>
        <v>-40.958674218586111</v>
      </c>
    </row>
    <row r="192" spans="1:18" x14ac:dyDescent="0.25">
      <c r="A192" s="1" t="s">
        <v>238</v>
      </c>
      <c r="B192" s="1" t="s">
        <v>1562</v>
      </c>
      <c r="C192" s="36">
        <v>130796</v>
      </c>
      <c r="D192" s="43"/>
      <c r="E192" s="43">
        <f t="shared" si="22"/>
        <v>0</v>
      </c>
      <c r="F192" s="6">
        <f t="shared" si="23"/>
        <v>0</v>
      </c>
      <c r="G192" s="44">
        <v>2</v>
      </c>
      <c r="H192" s="44">
        <f t="shared" si="24"/>
        <v>1.5290987491972232</v>
      </c>
      <c r="I192" s="14">
        <f t="shared" si="25"/>
        <v>9.2922642388917107E-2</v>
      </c>
      <c r="J192" s="49">
        <v>4</v>
      </c>
      <c r="K192" s="49">
        <f t="shared" si="26"/>
        <v>3.0581974983944464</v>
      </c>
      <c r="L192" s="50">
        <f t="shared" si="27"/>
        <v>0.20316804395888313</v>
      </c>
      <c r="M192" s="45">
        <v>6</v>
      </c>
      <c r="N192" s="45">
        <f t="shared" si="28"/>
        <v>4.5872962475916692</v>
      </c>
      <c r="O192" s="18">
        <f t="shared" si="29"/>
        <v>0.1301787782108193</v>
      </c>
      <c r="P192" s="37">
        <f t="shared" si="30"/>
        <v>0</v>
      </c>
      <c r="Q192" s="37">
        <f t="shared" si="31"/>
        <v>0</v>
      </c>
      <c r="R192" s="37">
        <f t="shared" si="32"/>
        <v>-100</v>
      </c>
    </row>
    <row r="193" spans="1:18" x14ac:dyDescent="0.25">
      <c r="A193" s="1" t="s">
        <v>1590</v>
      </c>
      <c r="B193" s="1" t="s">
        <v>1591</v>
      </c>
      <c r="C193" s="36">
        <v>130184</v>
      </c>
      <c r="D193" s="43"/>
      <c r="E193" s="43">
        <f t="shared" si="22"/>
        <v>0</v>
      </c>
      <c r="F193" s="6">
        <f t="shared" si="23"/>
        <v>0</v>
      </c>
      <c r="G193" s="44">
        <v>6</v>
      </c>
      <c r="H193" s="44">
        <f t="shared" si="24"/>
        <v>4.6088613040004915</v>
      </c>
      <c r="I193" s="14">
        <f t="shared" si="25"/>
        <v>0.28007842593331295</v>
      </c>
      <c r="J193" s="49">
        <v>12</v>
      </c>
      <c r="K193" s="49">
        <f t="shared" si="26"/>
        <v>9.2177226080009831</v>
      </c>
      <c r="L193" s="50">
        <f t="shared" si="27"/>
        <v>0.61236943428484492</v>
      </c>
      <c r="M193" s="45">
        <v>18</v>
      </c>
      <c r="N193" s="45">
        <f t="shared" si="28"/>
        <v>13.826583912001473</v>
      </c>
      <c r="O193" s="18">
        <f t="shared" si="29"/>
        <v>0.3923722609889615</v>
      </c>
      <c r="P193" s="37">
        <f t="shared" si="30"/>
        <v>0</v>
      </c>
      <c r="Q193" s="37">
        <f t="shared" si="31"/>
        <v>0</v>
      </c>
      <c r="R193" s="37">
        <f t="shared" si="32"/>
        <v>-100</v>
      </c>
    </row>
    <row r="194" spans="1:18" x14ac:dyDescent="0.25">
      <c r="A194" s="1" t="s">
        <v>488</v>
      </c>
      <c r="B194" s="1" t="s">
        <v>1564</v>
      </c>
      <c r="C194" s="36">
        <v>129114</v>
      </c>
      <c r="D194" s="43"/>
      <c r="E194" s="43">
        <f t="shared" si="22"/>
        <v>0</v>
      </c>
      <c r="F194" s="6">
        <f t="shared" si="23"/>
        <v>0</v>
      </c>
      <c r="G194" s="44">
        <v>2</v>
      </c>
      <c r="H194" s="44">
        <f t="shared" si="24"/>
        <v>1.5490186966556687</v>
      </c>
      <c r="I194" s="14">
        <f t="shared" si="25"/>
        <v>9.4133168625407035E-2</v>
      </c>
      <c r="J194" s="49">
        <v>3</v>
      </c>
      <c r="K194" s="49">
        <f t="shared" si="26"/>
        <v>2.3235280449835032</v>
      </c>
      <c r="L194" s="50">
        <f t="shared" si="27"/>
        <v>0.1543610732239305</v>
      </c>
      <c r="M194" s="45">
        <v>5</v>
      </c>
      <c r="N194" s="45">
        <f t="shared" si="28"/>
        <v>3.8725467416391717</v>
      </c>
      <c r="O194" s="18">
        <f t="shared" si="29"/>
        <v>0.10989554111652185</v>
      </c>
      <c r="P194" s="37">
        <f t="shared" si="30"/>
        <v>0</v>
      </c>
      <c r="Q194" s="37">
        <f t="shared" si="31"/>
        <v>0</v>
      </c>
      <c r="R194" s="37">
        <f t="shared" si="32"/>
        <v>-100</v>
      </c>
    </row>
    <row r="195" spans="1:18" x14ac:dyDescent="0.25">
      <c r="A195" s="1" t="s">
        <v>209</v>
      </c>
      <c r="B195" s="1" t="s">
        <v>1567</v>
      </c>
      <c r="C195" s="36">
        <v>127678</v>
      </c>
      <c r="D195" s="43">
        <v>5</v>
      </c>
      <c r="E195" s="43">
        <f t="shared" si="22"/>
        <v>3.9161014426917715</v>
      </c>
      <c r="F195" s="6">
        <f t="shared" si="23"/>
        <v>1.0498165629735252</v>
      </c>
      <c r="G195" s="44">
        <v>13</v>
      </c>
      <c r="H195" s="44">
        <f t="shared" si="24"/>
        <v>10.181863750998605</v>
      </c>
      <c r="I195" s="14">
        <f t="shared" si="25"/>
        <v>0.61874727494443227</v>
      </c>
      <c r="J195" s="49">
        <v>7</v>
      </c>
      <c r="K195" s="49">
        <f t="shared" si="26"/>
        <v>5.4825420197684798</v>
      </c>
      <c r="L195" s="50">
        <f t="shared" si="27"/>
        <v>0.3642267507783693</v>
      </c>
      <c r="M195" s="45">
        <v>25</v>
      </c>
      <c r="N195" s="45">
        <f t="shared" si="28"/>
        <v>19.580507213458858</v>
      </c>
      <c r="O195" s="18">
        <f t="shared" si="29"/>
        <v>0.55565770515353474</v>
      </c>
      <c r="P195" s="37">
        <f t="shared" si="30"/>
        <v>20</v>
      </c>
      <c r="Q195" s="37">
        <f t="shared" si="31"/>
        <v>1.8893224250052445</v>
      </c>
      <c r="R195" s="37">
        <f t="shared" si="32"/>
        <v>88.932242500524453</v>
      </c>
    </row>
    <row r="196" spans="1:18" x14ac:dyDescent="0.25">
      <c r="A196" s="1" t="s">
        <v>722</v>
      </c>
      <c r="B196" s="1" t="s">
        <v>1642</v>
      </c>
      <c r="C196" s="36">
        <v>126781</v>
      </c>
      <c r="D196" s="43">
        <v>2</v>
      </c>
      <c r="E196" s="43">
        <f t="shared" si="22"/>
        <v>1.5775234459422152</v>
      </c>
      <c r="F196" s="6">
        <f t="shared" si="23"/>
        <v>0.42289768696361052</v>
      </c>
      <c r="G196" s="44">
        <v>11</v>
      </c>
      <c r="H196" s="44">
        <f t="shared" si="24"/>
        <v>8.6763789526821835</v>
      </c>
      <c r="I196" s="14">
        <f t="shared" si="25"/>
        <v>0.52725964171645923</v>
      </c>
      <c r="J196" s="49">
        <v>3</v>
      </c>
      <c r="K196" s="49">
        <f t="shared" si="26"/>
        <v>2.3662851689133229</v>
      </c>
      <c r="L196" s="50">
        <f t="shared" si="27"/>
        <v>0.15720159651867835</v>
      </c>
      <c r="M196" s="45">
        <v>16</v>
      </c>
      <c r="N196" s="45">
        <f t="shared" si="28"/>
        <v>12.620187567537721</v>
      </c>
      <c r="O196" s="18">
        <f t="shared" si="29"/>
        <v>0.35813701789936603</v>
      </c>
      <c r="P196" s="37">
        <f t="shared" si="30"/>
        <v>12.5</v>
      </c>
      <c r="Q196" s="37">
        <f t="shared" si="31"/>
        <v>1.1808265156282778</v>
      </c>
      <c r="R196" s="37">
        <f t="shared" si="32"/>
        <v>18.082651562827778</v>
      </c>
    </row>
    <row r="197" spans="1:18" x14ac:dyDescent="0.25">
      <c r="A197" s="1" t="s">
        <v>713</v>
      </c>
      <c r="B197" s="1" t="s">
        <v>1586</v>
      </c>
      <c r="C197" s="36">
        <v>125961</v>
      </c>
      <c r="D197" s="43">
        <v>1</v>
      </c>
      <c r="E197" s="43">
        <f t="shared" si="22"/>
        <v>0.79389652352712359</v>
      </c>
      <c r="F197" s="6">
        <f t="shared" si="23"/>
        <v>0.21282536519610637</v>
      </c>
      <c r="G197" s="44">
        <v>4</v>
      </c>
      <c r="H197" s="44">
        <f t="shared" si="24"/>
        <v>3.1755860941084944</v>
      </c>
      <c r="I197" s="14">
        <f t="shared" si="25"/>
        <v>0.19297893687571238</v>
      </c>
      <c r="J197" s="49">
        <v>6</v>
      </c>
      <c r="K197" s="49">
        <f t="shared" si="26"/>
        <v>4.7633791411627415</v>
      </c>
      <c r="L197" s="50">
        <f t="shared" si="27"/>
        <v>0.31644994257324982</v>
      </c>
      <c r="M197" s="45">
        <v>11</v>
      </c>
      <c r="N197" s="45">
        <f t="shared" si="28"/>
        <v>8.732861758798359</v>
      </c>
      <c r="O197" s="18">
        <f t="shared" si="29"/>
        <v>0.24782207485317614</v>
      </c>
      <c r="P197" s="37">
        <f t="shared" si="30"/>
        <v>9.0909090909090917</v>
      </c>
      <c r="Q197" s="37">
        <f t="shared" si="31"/>
        <v>0.85878292045692939</v>
      </c>
      <c r="R197" s="37">
        <f t="shared" si="32"/>
        <v>-14.121707954307061</v>
      </c>
    </row>
    <row r="198" spans="1:18" x14ac:dyDescent="0.25">
      <c r="A198" s="1" t="s">
        <v>207</v>
      </c>
      <c r="B198" s="1" t="s">
        <v>1569</v>
      </c>
      <c r="C198" s="36">
        <v>125904</v>
      </c>
      <c r="D198" s="43">
        <v>1</v>
      </c>
      <c r="E198" s="43">
        <f t="shared" si="22"/>
        <v>0.79425594103443897</v>
      </c>
      <c r="F198" s="6">
        <f t="shared" si="23"/>
        <v>0.21292171674821098</v>
      </c>
      <c r="G198" s="44">
        <v>1</v>
      </c>
      <c r="H198" s="44">
        <f t="shared" si="24"/>
        <v>0.79425594103443897</v>
      </c>
      <c r="I198" s="14">
        <f t="shared" si="25"/>
        <v>4.8266575858990995E-2</v>
      </c>
      <c r="J198" s="49">
        <v>1</v>
      </c>
      <c r="K198" s="49">
        <f t="shared" si="26"/>
        <v>0.79425594103443897</v>
      </c>
      <c r="L198" s="50">
        <f t="shared" si="27"/>
        <v>5.2765534608999881E-2</v>
      </c>
      <c r="M198" s="45">
        <v>3</v>
      </c>
      <c r="N198" s="45">
        <f t="shared" si="28"/>
        <v>2.3827678231033169</v>
      </c>
      <c r="O198" s="18">
        <f t="shared" si="29"/>
        <v>6.7618437360458444E-2</v>
      </c>
      <c r="P198" s="37">
        <f t="shared" si="30"/>
        <v>33.333333333333329</v>
      </c>
      <c r="Q198" s="37">
        <f t="shared" si="31"/>
        <v>3.1488707083420735</v>
      </c>
      <c r="R198" s="37">
        <f t="shared" si="32"/>
        <v>214.88707083420735</v>
      </c>
    </row>
    <row r="199" spans="1:18" x14ac:dyDescent="0.25">
      <c r="A199" s="1" t="s">
        <v>933</v>
      </c>
      <c r="B199" s="1" t="s">
        <v>1566</v>
      </c>
      <c r="C199" s="36">
        <v>125639</v>
      </c>
      <c r="D199" s="43">
        <v>2</v>
      </c>
      <c r="E199" s="43">
        <f t="shared" si="22"/>
        <v>1.5918623994141947</v>
      </c>
      <c r="F199" s="6">
        <f t="shared" si="23"/>
        <v>0.42674162999493392</v>
      </c>
      <c r="G199" s="44">
        <v>6</v>
      </c>
      <c r="H199" s="44">
        <f t="shared" si="24"/>
        <v>4.7755871982425839</v>
      </c>
      <c r="I199" s="14">
        <f t="shared" si="25"/>
        <v>0.29021028344465022</v>
      </c>
      <c r="J199" s="49">
        <v>5</v>
      </c>
      <c r="K199" s="49">
        <f t="shared" si="26"/>
        <v>3.9796559985354869</v>
      </c>
      <c r="L199" s="50">
        <f t="shared" si="27"/>
        <v>0.26438414303725433</v>
      </c>
      <c r="M199" s="45">
        <v>13</v>
      </c>
      <c r="N199" s="45">
        <f t="shared" si="28"/>
        <v>10.347105596192266</v>
      </c>
      <c r="O199" s="18">
        <f t="shared" si="29"/>
        <v>0.29363125724391598</v>
      </c>
      <c r="P199" s="37">
        <f t="shared" si="30"/>
        <v>15.384615384615385</v>
      </c>
      <c r="Q199" s="37">
        <f t="shared" si="31"/>
        <v>1.4533249423117265</v>
      </c>
      <c r="R199" s="37">
        <f t="shared" si="32"/>
        <v>45.332494231172646</v>
      </c>
    </row>
    <row r="200" spans="1:18" x14ac:dyDescent="0.25">
      <c r="A200" s="1" t="s">
        <v>554</v>
      </c>
      <c r="B200" s="1" t="s">
        <v>1575</v>
      </c>
      <c r="C200" s="36">
        <v>123812</v>
      </c>
      <c r="D200" s="43">
        <v>15</v>
      </c>
      <c r="E200" s="43">
        <f t="shared" ref="E200:E263" si="33">((D200/($C200/100000)))</f>
        <v>12.115142312538364</v>
      </c>
      <c r="F200" s="6">
        <f t="shared" ref="F200:F263" si="34">((D200/$C200)/(D$1212/$C$1212))</f>
        <v>3.247790499967703</v>
      </c>
      <c r="G200" s="44">
        <v>23</v>
      </c>
      <c r="H200" s="44">
        <f t="shared" ref="H200:H263" si="35">((G200/($C200/100000)))</f>
        <v>18.576551545892158</v>
      </c>
      <c r="I200" s="14">
        <f t="shared" ref="I200:I263" si="36">((G200/$C200)/($G$1212/$C$1212))</f>
        <v>1.1288886718561952</v>
      </c>
      <c r="J200" s="49">
        <v>14</v>
      </c>
      <c r="K200" s="49">
        <f t="shared" ref="K200:K263" si="37">((J200/($C200/100000)))</f>
        <v>11.30746615836914</v>
      </c>
      <c r="L200" s="50">
        <f t="shared" ref="L200:L263" si="38">((J200/$C200)/($J$1212/$C$1212))</f>
        <v>0.75119928740155462</v>
      </c>
      <c r="M200" s="45">
        <v>52</v>
      </c>
      <c r="N200" s="45">
        <f t="shared" ref="N200:N263" si="39">((M200/($C200/100000)))</f>
        <v>41.999160016799664</v>
      </c>
      <c r="O200" s="18">
        <f t="shared" ref="O200:O263" si="40">((M200/$C200)/($M$1212/$C$1212))</f>
        <v>1.1918566061082403</v>
      </c>
      <c r="P200" s="37">
        <f t="shared" ref="P200:P263" si="41">D200/M200*100</f>
        <v>28.846153846153843</v>
      </c>
      <c r="Q200" s="37">
        <f t="shared" ref="Q200:Q263" si="42">P200/$P$1212</f>
        <v>2.724984266834487</v>
      </c>
      <c r="R200" s="37">
        <f t="shared" ref="R200:R263" si="43">(Q200-1)*100</f>
        <v>172.49842668344871</v>
      </c>
    </row>
    <row r="201" spans="1:18" x14ac:dyDescent="0.25">
      <c r="A201" s="1" t="s">
        <v>38</v>
      </c>
      <c r="B201" s="1" t="s">
        <v>1434</v>
      </c>
      <c r="C201" s="36">
        <v>119492</v>
      </c>
      <c r="D201" s="43">
        <v>4</v>
      </c>
      <c r="E201" s="43">
        <f t="shared" si="33"/>
        <v>3.3475044354433772</v>
      </c>
      <c r="F201" s="6">
        <f t="shared" si="34"/>
        <v>0.89738880679766853</v>
      </c>
      <c r="G201" s="44">
        <v>8</v>
      </c>
      <c r="H201" s="44">
        <f t="shared" si="35"/>
        <v>6.6950088708867543</v>
      </c>
      <c r="I201" s="14">
        <f t="shared" si="36"/>
        <v>0.40685267411712256</v>
      </c>
      <c r="J201" s="49">
        <v>11</v>
      </c>
      <c r="K201" s="49">
        <f t="shared" si="37"/>
        <v>9.2056371974692865</v>
      </c>
      <c r="L201" s="50">
        <f t="shared" si="38"/>
        <v>0.61156655310419716</v>
      </c>
      <c r="M201" s="45">
        <v>23</v>
      </c>
      <c r="N201" s="45">
        <f t="shared" si="39"/>
        <v>19.248150503799419</v>
      </c>
      <c r="O201" s="18">
        <f t="shared" si="40"/>
        <v>0.54622605128632518</v>
      </c>
      <c r="P201" s="37">
        <f t="shared" si="41"/>
        <v>17.391304347826086</v>
      </c>
      <c r="Q201" s="37">
        <f t="shared" si="42"/>
        <v>1.6428890652219517</v>
      </c>
      <c r="R201" s="37">
        <f t="shared" si="43"/>
        <v>64.288906522195163</v>
      </c>
    </row>
    <row r="202" spans="1:18" x14ac:dyDescent="0.25">
      <c r="A202" s="1" t="s">
        <v>524</v>
      </c>
      <c r="B202" s="1" t="s">
        <v>1648</v>
      </c>
      <c r="C202" s="36">
        <v>119032</v>
      </c>
      <c r="D202" s="43"/>
      <c r="E202" s="43">
        <f t="shared" si="33"/>
        <v>0</v>
      </c>
      <c r="F202" s="6">
        <f t="shared" si="34"/>
        <v>0</v>
      </c>
      <c r="G202" s="44"/>
      <c r="H202" s="44">
        <f t="shared" si="35"/>
        <v>0</v>
      </c>
      <c r="I202" s="14">
        <f t="shared" si="36"/>
        <v>0</v>
      </c>
      <c r="J202" s="49">
        <v>2</v>
      </c>
      <c r="K202" s="49">
        <f t="shared" si="37"/>
        <v>1.6802204449223737</v>
      </c>
      <c r="L202" s="50">
        <f t="shared" si="38"/>
        <v>0.11162362842616305</v>
      </c>
      <c r="M202" s="45">
        <v>2</v>
      </c>
      <c r="N202" s="45">
        <f t="shared" si="39"/>
        <v>1.6802204449223737</v>
      </c>
      <c r="O202" s="18">
        <f t="shared" si="40"/>
        <v>4.7681473538942809E-2</v>
      </c>
      <c r="P202" s="37">
        <f t="shared" si="41"/>
        <v>0</v>
      </c>
      <c r="Q202" s="37">
        <f t="shared" si="42"/>
        <v>0</v>
      </c>
      <c r="R202" s="37">
        <f t="shared" si="43"/>
        <v>-100</v>
      </c>
    </row>
    <row r="203" spans="1:18" x14ac:dyDescent="0.25">
      <c r="A203" s="1" t="s">
        <v>181</v>
      </c>
      <c r="B203" s="1" t="s">
        <v>1574</v>
      </c>
      <c r="C203" s="36">
        <v>118967</v>
      </c>
      <c r="D203" s="43">
        <v>5</v>
      </c>
      <c r="E203" s="43">
        <f t="shared" si="33"/>
        <v>4.2028461674245801</v>
      </c>
      <c r="F203" s="6">
        <f t="shared" si="34"/>
        <v>1.1266862165754685</v>
      </c>
      <c r="G203" s="44">
        <v>5</v>
      </c>
      <c r="H203" s="44">
        <f t="shared" si="35"/>
        <v>4.2028461674245801</v>
      </c>
      <c r="I203" s="14">
        <f t="shared" si="36"/>
        <v>0.25540506892459264</v>
      </c>
      <c r="J203" s="49">
        <v>3</v>
      </c>
      <c r="K203" s="49">
        <f t="shared" si="37"/>
        <v>2.5217077004547481</v>
      </c>
      <c r="L203" s="50">
        <f t="shared" si="38"/>
        <v>0.16752692434233493</v>
      </c>
      <c r="M203" s="45">
        <v>13</v>
      </c>
      <c r="N203" s="45">
        <f t="shared" si="39"/>
        <v>10.927400035303908</v>
      </c>
      <c r="O203" s="18">
        <f t="shared" si="40"/>
        <v>0.31009891422720887</v>
      </c>
      <c r="P203" s="37">
        <f t="shared" si="41"/>
        <v>38.461538461538467</v>
      </c>
      <c r="Q203" s="37">
        <f t="shared" si="42"/>
        <v>3.6333123557793168</v>
      </c>
      <c r="R203" s="37">
        <f t="shared" si="43"/>
        <v>263.33123557793169</v>
      </c>
    </row>
    <row r="204" spans="1:18" x14ac:dyDescent="0.25">
      <c r="A204" s="1" t="s">
        <v>312</v>
      </c>
      <c r="B204" s="1" t="s">
        <v>1580</v>
      </c>
      <c r="C204" s="36">
        <v>118824</v>
      </c>
      <c r="D204" s="43">
        <v>10</v>
      </c>
      <c r="E204" s="43">
        <f t="shared" si="33"/>
        <v>8.4158082542247357</v>
      </c>
      <c r="F204" s="6">
        <f t="shared" si="34"/>
        <v>2.2560842780470907</v>
      </c>
      <c r="G204" s="44">
        <v>18</v>
      </c>
      <c r="H204" s="44">
        <f t="shared" si="35"/>
        <v>15.148454857604525</v>
      </c>
      <c r="I204" s="14">
        <f t="shared" si="36"/>
        <v>0.92056477988543761</v>
      </c>
      <c r="J204" s="49">
        <v>8</v>
      </c>
      <c r="K204" s="49">
        <f t="shared" si="37"/>
        <v>6.7326466033797887</v>
      </c>
      <c r="L204" s="50">
        <f t="shared" si="38"/>
        <v>0.44727609704514371</v>
      </c>
      <c r="M204" s="45">
        <v>36</v>
      </c>
      <c r="N204" s="45">
        <f t="shared" si="39"/>
        <v>30.296909715209051</v>
      </c>
      <c r="O204" s="18">
        <f t="shared" si="40"/>
        <v>0.85976890905182402</v>
      </c>
      <c r="P204" s="37">
        <f t="shared" si="41"/>
        <v>27.777777777777779</v>
      </c>
      <c r="Q204" s="37">
        <f t="shared" si="42"/>
        <v>2.6240589236183953</v>
      </c>
      <c r="R204" s="37">
        <f t="shared" si="43"/>
        <v>162.40589236183953</v>
      </c>
    </row>
    <row r="205" spans="1:18" x14ac:dyDescent="0.25">
      <c r="A205" s="1" t="s">
        <v>206</v>
      </c>
      <c r="B205" s="1" t="s">
        <v>1577</v>
      </c>
      <c r="C205" s="36">
        <v>118417</v>
      </c>
      <c r="D205" s="43"/>
      <c r="E205" s="43">
        <f t="shared" si="33"/>
        <v>0</v>
      </c>
      <c r="F205" s="6">
        <f t="shared" si="34"/>
        <v>0</v>
      </c>
      <c r="G205" s="44">
        <v>2</v>
      </c>
      <c r="H205" s="44">
        <f t="shared" si="35"/>
        <v>1.6889466883977808</v>
      </c>
      <c r="I205" s="14">
        <f t="shared" si="36"/>
        <v>0.10263652966973325</v>
      </c>
      <c r="J205" s="49"/>
      <c r="K205" s="49">
        <f t="shared" si="37"/>
        <v>0</v>
      </c>
      <c r="L205" s="50">
        <f t="shared" si="38"/>
        <v>0</v>
      </c>
      <c r="M205" s="45">
        <v>2</v>
      </c>
      <c r="N205" s="45">
        <f t="shared" si="39"/>
        <v>1.6889466883977808</v>
      </c>
      <c r="O205" s="18">
        <f t="shared" si="40"/>
        <v>4.7929107799449741E-2</v>
      </c>
      <c r="P205" s="37">
        <f t="shared" si="41"/>
        <v>0</v>
      </c>
      <c r="Q205" s="37">
        <f t="shared" si="42"/>
        <v>0</v>
      </c>
      <c r="R205" s="37">
        <f t="shared" si="43"/>
        <v>-100</v>
      </c>
    </row>
    <row r="206" spans="1:18" x14ac:dyDescent="0.25">
      <c r="A206" s="1" t="s">
        <v>911</v>
      </c>
      <c r="B206" s="1" t="s">
        <v>1582</v>
      </c>
      <c r="C206" s="36">
        <v>117902</v>
      </c>
      <c r="D206" s="43">
        <v>3</v>
      </c>
      <c r="E206" s="43">
        <f t="shared" si="33"/>
        <v>2.5444860986242812</v>
      </c>
      <c r="F206" s="6">
        <f t="shared" si="34"/>
        <v>0.68211809364048326</v>
      </c>
      <c r="G206" s="44">
        <v>28</v>
      </c>
      <c r="H206" s="44">
        <f t="shared" si="35"/>
        <v>23.748536920493294</v>
      </c>
      <c r="I206" s="14">
        <f t="shared" si="36"/>
        <v>1.443187893967967</v>
      </c>
      <c r="J206" s="49">
        <v>13</v>
      </c>
      <c r="K206" s="49">
        <f t="shared" si="37"/>
        <v>11.026106427371886</v>
      </c>
      <c r="L206" s="50">
        <f t="shared" si="38"/>
        <v>0.73250745790868488</v>
      </c>
      <c r="M206" s="45">
        <v>44</v>
      </c>
      <c r="N206" s="45">
        <f t="shared" si="39"/>
        <v>37.319129446489455</v>
      </c>
      <c r="O206" s="18">
        <f t="shared" si="40"/>
        <v>1.0590462034768171</v>
      </c>
      <c r="P206" s="37">
        <f t="shared" si="41"/>
        <v>6.8181818181818175</v>
      </c>
      <c r="Q206" s="37">
        <f t="shared" si="42"/>
        <v>0.6440871903426969</v>
      </c>
      <c r="R206" s="37">
        <f t="shared" si="43"/>
        <v>-35.591280965730313</v>
      </c>
    </row>
    <row r="207" spans="1:18" x14ac:dyDescent="0.25">
      <c r="A207" s="1" t="s">
        <v>133</v>
      </c>
      <c r="B207" s="1" t="s">
        <v>1576</v>
      </c>
      <c r="C207" s="36">
        <v>117624</v>
      </c>
      <c r="D207" s="43"/>
      <c r="E207" s="43">
        <f t="shared" si="33"/>
        <v>0</v>
      </c>
      <c r="F207" s="6">
        <f t="shared" si="34"/>
        <v>0</v>
      </c>
      <c r="G207" s="44">
        <v>13</v>
      </c>
      <c r="H207" s="44">
        <f t="shared" si="35"/>
        <v>11.052166224580018</v>
      </c>
      <c r="I207" s="14">
        <f t="shared" si="36"/>
        <v>0.67163516434023007</v>
      </c>
      <c r="J207" s="49">
        <v>2</v>
      </c>
      <c r="K207" s="49">
        <f t="shared" si="37"/>
        <v>1.7003332653200027</v>
      </c>
      <c r="L207" s="50">
        <f t="shared" si="38"/>
        <v>0.11295980190116846</v>
      </c>
      <c r="M207" s="45">
        <v>15</v>
      </c>
      <c r="N207" s="45">
        <f t="shared" si="39"/>
        <v>12.752499489900021</v>
      </c>
      <c r="O207" s="18">
        <f t="shared" si="40"/>
        <v>0.36189177962963176</v>
      </c>
      <c r="P207" s="37">
        <f t="shared" si="41"/>
        <v>0</v>
      </c>
      <c r="Q207" s="37">
        <f t="shared" si="42"/>
        <v>0</v>
      </c>
      <c r="R207" s="37">
        <f t="shared" si="43"/>
        <v>-100</v>
      </c>
    </row>
    <row r="208" spans="1:18" x14ac:dyDescent="0.25">
      <c r="A208" s="1" t="s">
        <v>51</v>
      </c>
      <c r="B208" s="1" t="s">
        <v>1581</v>
      </c>
      <c r="C208" s="36">
        <v>117370</v>
      </c>
      <c r="D208" s="43"/>
      <c r="E208" s="43">
        <f t="shared" si="33"/>
        <v>0</v>
      </c>
      <c r="F208" s="6">
        <f t="shared" si="34"/>
        <v>0</v>
      </c>
      <c r="G208" s="44">
        <v>8</v>
      </c>
      <c r="H208" s="44">
        <f t="shared" si="35"/>
        <v>6.8160518019936953</v>
      </c>
      <c r="I208" s="14">
        <f t="shared" si="36"/>
        <v>0.4142083985311682</v>
      </c>
      <c r="J208" s="49">
        <v>2</v>
      </c>
      <c r="K208" s="49">
        <f t="shared" si="37"/>
        <v>1.7040129504984238</v>
      </c>
      <c r="L208" s="50">
        <f t="shared" si="38"/>
        <v>0.11320425780713163</v>
      </c>
      <c r="M208" s="45">
        <v>10</v>
      </c>
      <c r="N208" s="45">
        <f t="shared" si="39"/>
        <v>8.5200647524921198</v>
      </c>
      <c r="O208" s="18">
        <f t="shared" si="40"/>
        <v>0.24178329889611655</v>
      </c>
      <c r="P208" s="37">
        <f t="shared" si="41"/>
        <v>0</v>
      </c>
      <c r="Q208" s="37">
        <f t="shared" si="42"/>
        <v>0</v>
      </c>
      <c r="R208" s="37">
        <f t="shared" si="43"/>
        <v>-100</v>
      </c>
    </row>
    <row r="209" spans="1:18" x14ac:dyDescent="0.25">
      <c r="A209" s="1" t="s">
        <v>114</v>
      </c>
      <c r="B209" s="1" t="s">
        <v>1593</v>
      </c>
      <c r="C209" s="36">
        <v>115691</v>
      </c>
      <c r="D209" s="43">
        <v>1</v>
      </c>
      <c r="E209" s="43">
        <f t="shared" si="33"/>
        <v>0.86437147228392863</v>
      </c>
      <c r="F209" s="6">
        <f t="shared" si="34"/>
        <v>0.23171807509198428</v>
      </c>
      <c r="G209" s="44">
        <v>3</v>
      </c>
      <c r="H209" s="44">
        <f t="shared" si="35"/>
        <v>2.5931144168517859</v>
      </c>
      <c r="I209" s="14">
        <f t="shared" si="36"/>
        <v>0.15758239535358157</v>
      </c>
      <c r="J209" s="49">
        <v>3</v>
      </c>
      <c r="K209" s="49">
        <f t="shared" si="37"/>
        <v>2.5931144168517859</v>
      </c>
      <c r="L209" s="50">
        <f t="shared" si="38"/>
        <v>0.17227075233366951</v>
      </c>
      <c r="M209" s="45">
        <v>7</v>
      </c>
      <c r="N209" s="45">
        <f t="shared" si="39"/>
        <v>6.0506003059875004</v>
      </c>
      <c r="O209" s="18">
        <f t="shared" si="40"/>
        <v>0.17170457558501562</v>
      </c>
      <c r="P209" s="37">
        <f t="shared" si="41"/>
        <v>14.285714285714285</v>
      </c>
      <c r="Q209" s="37">
        <f t="shared" si="42"/>
        <v>1.3495160178608887</v>
      </c>
      <c r="R209" s="37">
        <f t="shared" si="43"/>
        <v>34.951601786088872</v>
      </c>
    </row>
    <row r="210" spans="1:18" x14ac:dyDescent="0.25">
      <c r="A210" s="1" t="s">
        <v>327</v>
      </c>
      <c r="B210" s="1" t="s">
        <v>1587</v>
      </c>
      <c r="C210" s="36">
        <v>113944</v>
      </c>
      <c r="D210" s="43"/>
      <c r="E210" s="43">
        <f t="shared" si="33"/>
        <v>0</v>
      </c>
      <c r="F210" s="6">
        <f t="shared" si="34"/>
        <v>0</v>
      </c>
      <c r="G210" s="44">
        <v>4</v>
      </c>
      <c r="H210" s="44">
        <f t="shared" si="35"/>
        <v>3.5104963841887242</v>
      </c>
      <c r="I210" s="14">
        <f t="shared" si="36"/>
        <v>0.21333128438357093</v>
      </c>
      <c r="J210" s="49"/>
      <c r="K210" s="49">
        <f t="shared" si="37"/>
        <v>0</v>
      </c>
      <c r="L210" s="50">
        <f t="shared" si="38"/>
        <v>0</v>
      </c>
      <c r="M210" s="45">
        <v>4</v>
      </c>
      <c r="N210" s="45">
        <f t="shared" si="39"/>
        <v>3.5104963841887242</v>
      </c>
      <c r="O210" s="18">
        <f t="shared" si="40"/>
        <v>9.962123777096539E-2</v>
      </c>
      <c r="P210" s="37">
        <f t="shared" si="41"/>
        <v>0</v>
      </c>
      <c r="Q210" s="37">
        <f t="shared" si="42"/>
        <v>0</v>
      </c>
      <c r="R210" s="37">
        <f t="shared" si="43"/>
        <v>-100</v>
      </c>
    </row>
    <row r="211" spans="1:18" x14ac:dyDescent="0.25">
      <c r="A211" s="1" t="s">
        <v>8</v>
      </c>
      <c r="B211" s="1" t="s">
        <v>1585</v>
      </c>
      <c r="C211" s="36">
        <v>113857</v>
      </c>
      <c r="D211" s="43">
        <v>13</v>
      </c>
      <c r="E211" s="43">
        <f t="shared" si="33"/>
        <v>11.4178311390604</v>
      </c>
      <c r="F211" s="6">
        <f t="shared" si="34"/>
        <v>3.0608574416247381</v>
      </c>
      <c r="G211" s="44">
        <v>48</v>
      </c>
      <c r="H211" s="44">
        <f t="shared" si="35"/>
        <v>42.158145744223013</v>
      </c>
      <c r="I211" s="14">
        <f t="shared" si="36"/>
        <v>2.5619315317777498</v>
      </c>
      <c r="J211" s="49">
        <v>56</v>
      </c>
      <c r="K211" s="49">
        <f t="shared" si="37"/>
        <v>49.184503368260181</v>
      </c>
      <c r="L211" s="50">
        <f t="shared" si="38"/>
        <v>3.2675192977774321</v>
      </c>
      <c r="M211" s="45">
        <v>117</v>
      </c>
      <c r="N211" s="45">
        <f t="shared" si="39"/>
        <v>102.7604802515436</v>
      </c>
      <c r="O211" s="18">
        <f t="shared" si="40"/>
        <v>2.9161477797571975</v>
      </c>
      <c r="P211" s="37">
        <f t="shared" si="41"/>
        <v>11.111111111111111</v>
      </c>
      <c r="Q211" s="37">
        <f t="shared" si="42"/>
        <v>1.0496235694473579</v>
      </c>
      <c r="R211" s="37">
        <f t="shared" si="43"/>
        <v>4.9623569447357907</v>
      </c>
    </row>
    <row r="212" spans="1:18" x14ac:dyDescent="0.25">
      <c r="A212" s="1" t="s">
        <v>602</v>
      </c>
      <c r="B212" s="1" t="s">
        <v>2108</v>
      </c>
      <c r="C212" s="36">
        <v>112583</v>
      </c>
      <c r="D212" s="43">
        <v>4</v>
      </c>
      <c r="E212" s="43">
        <f t="shared" si="33"/>
        <v>3.5529342795981629</v>
      </c>
      <c r="F212" s="6">
        <f t="shared" si="34"/>
        <v>0.95245981455341389</v>
      </c>
      <c r="G212" s="44">
        <v>5</v>
      </c>
      <c r="H212" s="44">
        <f t="shared" si="35"/>
        <v>4.4411678494977034</v>
      </c>
      <c r="I212" s="14">
        <f t="shared" si="36"/>
        <v>0.26988777022065508</v>
      </c>
      <c r="J212" s="49">
        <v>6</v>
      </c>
      <c r="K212" s="49">
        <f t="shared" si="37"/>
        <v>5.3294014193972439</v>
      </c>
      <c r="L212" s="50">
        <f t="shared" si="38"/>
        <v>0.35405302058453875</v>
      </c>
      <c r="M212" s="45">
        <v>15</v>
      </c>
      <c r="N212" s="45">
        <f t="shared" si="39"/>
        <v>13.323503548493111</v>
      </c>
      <c r="O212" s="18">
        <f t="shared" si="40"/>
        <v>0.37809579321172648</v>
      </c>
      <c r="P212" s="37">
        <f t="shared" si="41"/>
        <v>26.666666666666668</v>
      </c>
      <c r="Q212" s="37">
        <f t="shared" si="42"/>
        <v>2.5190965666736593</v>
      </c>
      <c r="R212" s="37">
        <f t="shared" si="43"/>
        <v>151.90965666736594</v>
      </c>
    </row>
    <row r="213" spans="1:18" x14ac:dyDescent="0.25">
      <c r="A213" s="1" t="s">
        <v>247</v>
      </c>
      <c r="B213" s="1" t="s">
        <v>1579</v>
      </c>
      <c r="C213" s="36">
        <v>112561</v>
      </c>
      <c r="D213" s="43">
        <v>14</v>
      </c>
      <c r="E213" s="43">
        <f t="shared" si="33"/>
        <v>12.437700446868808</v>
      </c>
      <c r="F213" s="6">
        <f t="shared" si="34"/>
        <v>3.3342609034793091</v>
      </c>
      <c r="G213" s="44">
        <v>17</v>
      </c>
      <c r="H213" s="44">
        <f t="shared" si="35"/>
        <v>15.102921971197839</v>
      </c>
      <c r="I213" s="14">
        <f t="shared" si="36"/>
        <v>0.91779776688335057</v>
      </c>
      <c r="J213" s="49">
        <v>7</v>
      </c>
      <c r="K213" s="49">
        <f t="shared" si="37"/>
        <v>6.2188502234344041</v>
      </c>
      <c r="L213" s="50">
        <f t="shared" si="38"/>
        <v>0.41314259011452137</v>
      </c>
      <c r="M213" s="45">
        <v>38</v>
      </c>
      <c r="N213" s="45">
        <f t="shared" si="39"/>
        <v>33.759472641501056</v>
      </c>
      <c r="O213" s="18">
        <f t="shared" si="40"/>
        <v>0.95802988608364681</v>
      </c>
      <c r="P213" s="37">
        <f t="shared" si="41"/>
        <v>36.84210526315789</v>
      </c>
      <c r="Q213" s="37">
        <f t="shared" si="42"/>
        <v>3.4803307829043972</v>
      </c>
      <c r="R213" s="37">
        <f t="shared" si="43"/>
        <v>248.03307829043973</v>
      </c>
    </row>
    <row r="214" spans="1:18" x14ac:dyDescent="0.25">
      <c r="A214" s="1" t="s">
        <v>740</v>
      </c>
      <c r="B214" s="1" t="s">
        <v>1595</v>
      </c>
      <c r="C214" s="36">
        <v>111389</v>
      </c>
      <c r="D214" s="43">
        <v>5</v>
      </c>
      <c r="E214" s="43">
        <f t="shared" si="33"/>
        <v>4.4887735772832142</v>
      </c>
      <c r="F214" s="6">
        <f t="shared" si="34"/>
        <v>1.203336766892007</v>
      </c>
      <c r="G214" s="44">
        <v>24</v>
      </c>
      <c r="H214" s="44">
        <f t="shared" si="35"/>
        <v>21.54611317095943</v>
      </c>
      <c r="I214" s="14">
        <f t="shared" si="36"/>
        <v>1.3093475945273738</v>
      </c>
      <c r="J214" s="49">
        <v>1</v>
      </c>
      <c r="K214" s="49">
        <f t="shared" si="37"/>
        <v>0.89775471545664287</v>
      </c>
      <c r="L214" s="50">
        <f t="shared" si="38"/>
        <v>5.9641363773905151E-2</v>
      </c>
      <c r="M214" s="45">
        <v>30</v>
      </c>
      <c r="N214" s="45">
        <f t="shared" si="39"/>
        <v>26.932641463699287</v>
      </c>
      <c r="O214" s="18">
        <f t="shared" si="40"/>
        <v>0.76429734869970645</v>
      </c>
      <c r="P214" s="37">
        <f t="shared" si="41"/>
        <v>16.666666666666664</v>
      </c>
      <c r="Q214" s="37">
        <f t="shared" si="42"/>
        <v>1.5744353541710367</v>
      </c>
      <c r="R214" s="37">
        <f t="shared" si="43"/>
        <v>57.443535417103675</v>
      </c>
    </row>
    <row r="215" spans="1:18" x14ac:dyDescent="0.25">
      <c r="A215" s="1" t="s">
        <v>73</v>
      </c>
      <c r="B215" s="1" t="s">
        <v>1620</v>
      </c>
      <c r="C215" s="36">
        <v>111223</v>
      </c>
      <c r="D215" s="43">
        <v>1</v>
      </c>
      <c r="E215" s="43">
        <f t="shared" si="33"/>
        <v>0.89909461172599192</v>
      </c>
      <c r="F215" s="6">
        <f t="shared" si="34"/>
        <v>0.24102654869466522</v>
      </c>
      <c r="G215" s="44">
        <v>4</v>
      </c>
      <c r="H215" s="44">
        <f t="shared" si="35"/>
        <v>3.5963784469039677</v>
      </c>
      <c r="I215" s="14">
        <f t="shared" si="36"/>
        <v>0.21855029865946438</v>
      </c>
      <c r="J215" s="49">
        <v>6</v>
      </c>
      <c r="K215" s="49">
        <f t="shared" si="37"/>
        <v>5.3945676703559515</v>
      </c>
      <c r="L215" s="50">
        <f t="shared" si="38"/>
        <v>0.35838227000232975</v>
      </c>
      <c r="M215" s="45">
        <v>11</v>
      </c>
      <c r="N215" s="45">
        <f t="shared" si="39"/>
        <v>9.8900407289859107</v>
      </c>
      <c r="O215" s="18">
        <f t="shared" si="40"/>
        <v>0.28066062208878489</v>
      </c>
      <c r="P215" s="37">
        <f t="shared" si="41"/>
        <v>9.0909090909090917</v>
      </c>
      <c r="Q215" s="37">
        <f t="shared" si="42"/>
        <v>0.85878292045692939</v>
      </c>
      <c r="R215" s="37">
        <f t="shared" si="43"/>
        <v>-14.121707954307061</v>
      </c>
    </row>
    <row r="216" spans="1:18" x14ac:dyDescent="0.25">
      <c r="A216" s="1" t="s">
        <v>1054</v>
      </c>
      <c r="B216" s="1" t="s">
        <v>1584</v>
      </c>
      <c r="C216" s="36">
        <v>111164</v>
      </c>
      <c r="D216" s="43">
        <v>4</v>
      </c>
      <c r="E216" s="43">
        <f t="shared" si="33"/>
        <v>3.5982872152855241</v>
      </c>
      <c r="F216" s="6">
        <f t="shared" si="34"/>
        <v>0.96461789160040123</v>
      </c>
      <c r="G216" s="44"/>
      <c r="H216" s="44">
        <f t="shared" si="35"/>
        <v>0</v>
      </c>
      <c r="I216" s="14">
        <f t="shared" si="36"/>
        <v>0</v>
      </c>
      <c r="J216" s="49">
        <v>3</v>
      </c>
      <c r="K216" s="49">
        <f t="shared" si="37"/>
        <v>2.6987154114641432</v>
      </c>
      <c r="L216" s="50">
        <f t="shared" si="38"/>
        <v>0.17928624022376452</v>
      </c>
      <c r="M216" s="45">
        <v>7</v>
      </c>
      <c r="N216" s="45">
        <f t="shared" si="39"/>
        <v>6.2970026267496673</v>
      </c>
      <c r="O216" s="18">
        <f t="shared" si="40"/>
        <v>0.17869700671086</v>
      </c>
      <c r="P216" s="37">
        <f t="shared" si="41"/>
        <v>57.142857142857139</v>
      </c>
      <c r="Q216" s="37">
        <f t="shared" si="42"/>
        <v>5.3980640714435548</v>
      </c>
      <c r="R216" s="37">
        <f t="shared" si="43"/>
        <v>439.80640714435549</v>
      </c>
    </row>
    <row r="217" spans="1:18" x14ac:dyDescent="0.25">
      <c r="A217" s="1" t="s">
        <v>1087</v>
      </c>
      <c r="B217" s="1" t="s">
        <v>1602</v>
      </c>
      <c r="C217" s="36">
        <v>110811</v>
      </c>
      <c r="D217" s="43">
        <v>3</v>
      </c>
      <c r="E217" s="43">
        <f t="shared" si="33"/>
        <v>2.7073124509299622</v>
      </c>
      <c r="F217" s="6">
        <f t="shared" si="34"/>
        <v>0.72576808689029304</v>
      </c>
      <c r="G217" s="44">
        <v>5</v>
      </c>
      <c r="H217" s="44">
        <f t="shared" si="35"/>
        <v>4.5121874182166035</v>
      </c>
      <c r="I217" s="14">
        <f t="shared" si="36"/>
        <v>0.27420359742942496</v>
      </c>
      <c r="J217" s="49">
        <v>3</v>
      </c>
      <c r="K217" s="49">
        <f t="shared" si="37"/>
        <v>2.7073124509299622</v>
      </c>
      <c r="L217" s="50">
        <f t="shared" si="38"/>
        <v>0.17985737524464684</v>
      </c>
      <c r="M217" s="45">
        <v>11</v>
      </c>
      <c r="N217" s="45">
        <f t="shared" si="39"/>
        <v>9.926812320076527</v>
      </c>
      <c r="O217" s="18">
        <f t="shared" si="40"/>
        <v>0.28170413019087381</v>
      </c>
      <c r="P217" s="37">
        <f t="shared" si="41"/>
        <v>27.27272727272727</v>
      </c>
      <c r="Q217" s="37">
        <f t="shared" si="42"/>
        <v>2.5763487613707876</v>
      </c>
      <c r="R217" s="37">
        <f t="shared" si="43"/>
        <v>157.63487613707875</v>
      </c>
    </row>
    <row r="218" spans="1:18" x14ac:dyDescent="0.25">
      <c r="A218" s="1" t="s">
        <v>464</v>
      </c>
      <c r="B218" s="1" t="s">
        <v>1601</v>
      </c>
      <c r="C218" s="36">
        <v>110462</v>
      </c>
      <c r="D218" s="43"/>
      <c r="E218" s="43">
        <f t="shared" si="33"/>
        <v>0</v>
      </c>
      <c r="F218" s="6">
        <f t="shared" si="34"/>
        <v>0</v>
      </c>
      <c r="G218" s="44">
        <v>4</v>
      </c>
      <c r="H218" s="44">
        <f t="shared" si="35"/>
        <v>3.6211547862613389</v>
      </c>
      <c r="I218" s="14">
        <f t="shared" si="36"/>
        <v>0.22005594564467063</v>
      </c>
      <c r="J218" s="49"/>
      <c r="K218" s="49">
        <f t="shared" si="37"/>
        <v>0</v>
      </c>
      <c r="L218" s="50">
        <f t="shared" si="38"/>
        <v>0</v>
      </c>
      <c r="M218" s="45">
        <v>4</v>
      </c>
      <c r="N218" s="45">
        <f t="shared" si="39"/>
        <v>3.6211547862613389</v>
      </c>
      <c r="O218" s="18">
        <f t="shared" si="40"/>
        <v>0.10276151361169343</v>
      </c>
      <c r="P218" s="37">
        <f t="shared" si="41"/>
        <v>0</v>
      </c>
      <c r="Q218" s="37">
        <f t="shared" si="42"/>
        <v>0</v>
      </c>
      <c r="R218" s="37">
        <f t="shared" si="43"/>
        <v>-100</v>
      </c>
    </row>
    <row r="219" spans="1:18" x14ac:dyDescent="0.25">
      <c r="A219" s="1" t="s">
        <v>513</v>
      </c>
      <c r="B219" s="1" t="s">
        <v>1592</v>
      </c>
      <c r="C219" s="36">
        <v>110385</v>
      </c>
      <c r="D219" s="43">
        <v>2</v>
      </c>
      <c r="E219" s="43">
        <f t="shared" si="33"/>
        <v>1.8118403768627984</v>
      </c>
      <c r="F219" s="6">
        <f t="shared" si="34"/>
        <v>0.48571265707236944</v>
      </c>
      <c r="G219" s="44">
        <v>2</v>
      </c>
      <c r="H219" s="44">
        <f t="shared" si="35"/>
        <v>1.8118403768627984</v>
      </c>
      <c r="I219" s="14">
        <f t="shared" si="36"/>
        <v>0.1101047237749767</v>
      </c>
      <c r="J219" s="49">
        <v>9</v>
      </c>
      <c r="K219" s="49">
        <f t="shared" si="37"/>
        <v>8.1532816958825922</v>
      </c>
      <c r="L219" s="50">
        <f t="shared" si="38"/>
        <v>0.54165445327448181</v>
      </c>
      <c r="M219" s="45">
        <v>13</v>
      </c>
      <c r="N219" s="45">
        <f t="shared" si="39"/>
        <v>11.77696244960819</v>
      </c>
      <c r="O219" s="18">
        <f t="shared" si="40"/>
        <v>0.33420788629676462</v>
      </c>
      <c r="P219" s="37">
        <f t="shared" si="41"/>
        <v>15.384615384615385</v>
      </c>
      <c r="Q219" s="37">
        <f t="shared" si="42"/>
        <v>1.4533249423117265</v>
      </c>
      <c r="R219" s="37">
        <f t="shared" si="43"/>
        <v>45.332494231172646</v>
      </c>
    </row>
    <row r="220" spans="1:18" x14ac:dyDescent="0.25">
      <c r="A220" s="1" t="s">
        <v>1084</v>
      </c>
      <c r="B220" s="1" t="s">
        <v>1578</v>
      </c>
      <c r="C220" s="36">
        <v>110365</v>
      </c>
      <c r="D220" s="43"/>
      <c r="E220" s="43">
        <f t="shared" si="33"/>
        <v>0</v>
      </c>
      <c r="F220" s="6">
        <f t="shared" si="34"/>
        <v>0</v>
      </c>
      <c r="G220" s="44">
        <v>1</v>
      </c>
      <c r="H220" s="44">
        <f t="shared" si="35"/>
        <v>0.90608435645358576</v>
      </c>
      <c r="I220" s="14">
        <f t="shared" si="36"/>
        <v>5.5062338304266774E-2</v>
      </c>
      <c r="J220" s="49">
        <v>1</v>
      </c>
      <c r="K220" s="49">
        <f t="shared" si="37"/>
        <v>0.90608435645358576</v>
      </c>
      <c r="L220" s="50">
        <f t="shared" si="38"/>
        <v>6.0194734466647221E-2</v>
      </c>
      <c r="M220" s="45">
        <v>2</v>
      </c>
      <c r="N220" s="45">
        <f t="shared" si="39"/>
        <v>1.8121687129071715</v>
      </c>
      <c r="O220" s="18">
        <f t="shared" si="40"/>
        <v>5.1425915446812312E-2</v>
      </c>
      <c r="P220" s="37">
        <f t="shared" si="41"/>
        <v>0</v>
      </c>
      <c r="Q220" s="37">
        <f t="shared" si="42"/>
        <v>0</v>
      </c>
      <c r="R220" s="37">
        <f t="shared" si="43"/>
        <v>-100</v>
      </c>
    </row>
    <row r="221" spans="1:18" x14ac:dyDescent="0.25">
      <c r="A221" s="1" t="s">
        <v>565</v>
      </c>
      <c r="B221" s="1" t="s">
        <v>1594</v>
      </c>
      <c r="C221" s="36">
        <v>109914</v>
      </c>
      <c r="D221" s="43">
        <v>1</v>
      </c>
      <c r="E221" s="43">
        <f t="shared" si="33"/>
        <v>0.9098022089997635</v>
      </c>
      <c r="F221" s="6">
        <f t="shared" si="34"/>
        <v>0.24389700880203391</v>
      </c>
      <c r="G221" s="44">
        <v>15</v>
      </c>
      <c r="H221" s="44">
        <f t="shared" si="35"/>
        <v>13.647033134996452</v>
      </c>
      <c r="I221" s="14">
        <f t="shared" si="36"/>
        <v>0.82932405793853403</v>
      </c>
      <c r="J221" s="49">
        <v>7</v>
      </c>
      <c r="K221" s="49">
        <f t="shared" si="37"/>
        <v>6.3686154629983438</v>
      </c>
      <c r="L221" s="50">
        <f t="shared" si="38"/>
        <v>0.42309208186291686</v>
      </c>
      <c r="M221" s="45">
        <v>23</v>
      </c>
      <c r="N221" s="45">
        <f t="shared" si="39"/>
        <v>20.925450806994558</v>
      </c>
      <c r="O221" s="18">
        <f t="shared" si="40"/>
        <v>0.59382465673440654</v>
      </c>
      <c r="P221" s="37">
        <f t="shared" si="41"/>
        <v>4.3478260869565215</v>
      </c>
      <c r="Q221" s="37">
        <f t="shared" si="42"/>
        <v>0.41072226630548792</v>
      </c>
      <c r="R221" s="37">
        <f t="shared" si="43"/>
        <v>-58.927773369451209</v>
      </c>
    </row>
    <row r="222" spans="1:18" x14ac:dyDescent="0.25">
      <c r="A222" s="1" t="s">
        <v>440</v>
      </c>
      <c r="B222" s="1" t="s">
        <v>1613</v>
      </c>
      <c r="C222" s="36">
        <v>109436</v>
      </c>
      <c r="D222" s="43">
        <v>3</v>
      </c>
      <c r="E222" s="43">
        <f t="shared" si="33"/>
        <v>2.7413282649219637</v>
      </c>
      <c r="F222" s="6">
        <f t="shared" si="34"/>
        <v>0.73488694283782541</v>
      </c>
      <c r="G222" s="44">
        <v>24</v>
      </c>
      <c r="H222" s="44">
        <f t="shared" si="35"/>
        <v>21.930626119375709</v>
      </c>
      <c r="I222" s="14">
        <f t="shared" si="36"/>
        <v>1.3327142732447241</v>
      </c>
      <c r="J222" s="49">
        <v>1</v>
      </c>
      <c r="K222" s="49">
        <f t="shared" si="37"/>
        <v>0.91377608830732115</v>
      </c>
      <c r="L222" s="50">
        <f t="shared" si="38"/>
        <v>6.0705726355235204E-2</v>
      </c>
      <c r="M222" s="45">
        <v>28</v>
      </c>
      <c r="N222" s="45">
        <f t="shared" si="39"/>
        <v>25.585730472604993</v>
      </c>
      <c r="O222" s="18">
        <f t="shared" si="40"/>
        <v>0.72607456610278298</v>
      </c>
      <c r="P222" s="37">
        <f t="shared" si="41"/>
        <v>10.714285714285714</v>
      </c>
      <c r="Q222" s="37">
        <f t="shared" si="42"/>
        <v>1.0121370133956666</v>
      </c>
      <c r="R222" s="37">
        <f t="shared" si="43"/>
        <v>1.213701339566664</v>
      </c>
    </row>
    <row r="223" spans="1:18" x14ac:dyDescent="0.25">
      <c r="A223" s="1" t="s">
        <v>1083</v>
      </c>
      <c r="B223" s="1" t="s">
        <v>1583</v>
      </c>
      <c r="C223" s="36">
        <v>109017</v>
      </c>
      <c r="D223" s="43"/>
      <c r="E223" s="43">
        <f t="shared" si="33"/>
        <v>0</v>
      </c>
      <c r="F223" s="6">
        <f t="shared" si="34"/>
        <v>0</v>
      </c>
      <c r="G223" s="44"/>
      <c r="H223" s="44">
        <f t="shared" si="35"/>
        <v>0</v>
      </c>
      <c r="I223" s="14">
        <f t="shared" si="36"/>
        <v>0</v>
      </c>
      <c r="J223" s="49">
        <v>1</v>
      </c>
      <c r="K223" s="49">
        <f t="shared" si="37"/>
        <v>0.9172881293743177</v>
      </c>
      <c r="L223" s="50">
        <f t="shared" si="38"/>
        <v>6.0939045005930448E-2</v>
      </c>
      <c r="M223" s="45">
        <v>1</v>
      </c>
      <c r="N223" s="45">
        <f t="shared" si="39"/>
        <v>0.9172881293743177</v>
      </c>
      <c r="O223" s="18">
        <f t="shared" si="40"/>
        <v>2.6030899576613923E-2</v>
      </c>
      <c r="P223" s="37">
        <f t="shared" si="41"/>
        <v>0</v>
      </c>
      <c r="Q223" s="37">
        <f t="shared" si="42"/>
        <v>0</v>
      </c>
      <c r="R223" s="37">
        <f t="shared" si="43"/>
        <v>-100</v>
      </c>
    </row>
    <row r="224" spans="1:18" x14ac:dyDescent="0.25">
      <c r="A224" s="1" t="s">
        <v>1129</v>
      </c>
      <c r="B224" s="1" t="s">
        <v>1646</v>
      </c>
      <c r="C224" s="36">
        <v>108918</v>
      </c>
      <c r="D224" s="43">
        <v>2</v>
      </c>
      <c r="E224" s="43">
        <f t="shared" si="33"/>
        <v>1.8362437797241962</v>
      </c>
      <c r="F224" s="6">
        <f t="shared" si="34"/>
        <v>0.49225464708251626</v>
      </c>
      <c r="G224" s="44">
        <v>28</v>
      </c>
      <c r="H224" s="44">
        <f t="shared" si="35"/>
        <v>25.707412916138747</v>
      </c>
      <c r="I224" s="14">
        <f t="shared" si="36"/>
        <v>1.5622279060817426</v>
      </c>
      <c r="J224" s="49">
        <v>12</v>
      </c>
      <c r="K224" s="49">
        <f t="shared" si="37"/>
        <v>11.017462678345177</v>
      </c>
      <c r="L224" s="50">
        <f t="shared" si="38"/>
        <v>0.73193321978863213</v>
      </c>
      <c r="M224" s="45">
        <v>42</v>
      </c>
      <c r="N224" s="45">
        <f t="shared" si="39"/>
        <v>38.561119374208118</v>
      </c>
      <c r="O224" s="18">
        <f t="shared" si="40"/>
        <v>1.0942915250375167</v>
      </c>
      <c r="P224" s="37">
        <f t="shared" si="41"/>
        <v>4.7619047619047619</v>
      </c>
      <c r="Q224" s="37">
        <f t="shared" si="42"/>
        <v>0.44983867262029631</v>
      </c>
      <c r="R224" s="37">
        <f t="shared" si="43"/>
        <v>-55.016132737970366</v>
      </c>
    </row>
    <row r="225" spans="1:18" x14ac:dyDescent="0.25">
      <c r="A225" s="1" t="s">
        <v>878</v>
      </c>
      <c r="B225" s="1" t="s">
        <v>1596</v>
      </c>
      <c r="C225" s="36">
        <v>108251</v>
      </c>
      <c r="D225" s="43">
        <v>3</v>
      </c>
      <c r="E225" s="43">
        <f t="shared" si="33"/>
        <v>2.771336985339627</v>
      </c>
      <c r="F225" s="6">
        <f t="shared" si="34"/>
        <v>0.74293158932850734</v>
      </c>
      <c r="G225" s="44">
        <v>8</v>
      </c>
      <c r="H225" s="44">
        <f t="shared" si="35"/>
        <v>7.3902319609056724</v>
      </c>
      <c r="I225" s="14">
        <f t="shared" si="36"/>
        <v>0.44910106821741336</v>
      </c>
      <c r="J225" s="49">
        <v>5</v>
      </c>
      <c r="K225" s="49">
        <f t="shared" si="37"/>
        <v>4.6188949755660449</v>
      </c>
      <c r="L225" s="50">
        <f t="shared" si="38"/>
        <v>0.30685129326341187</v>
      </c>
      <c r="M225" s="45">
        <v>16</v>
      </c>
      <c r="N225" s="45">
        <f t="shared" si="39"/>
        <v>14.780463921811345</v>
      </c>
      <c r="O225" s="18">
        <f t="shared" si="40"/>
        <v>0.4194415688196832</v>
      </c>
      <c r="P225" s="37">
        <f t="shared" si="41"/>
        <v>18.75</v>
      </c>
      <c r="Q225" s="37">
        <f t="shared" si="42"/>
        <v>1.7712397734424168</v>
      </c>
      <c r="R225" s="37">
        <f t="shared" si="43"/>
        <v>77.12397734424168</v>
      </c>
    </row>
    <row r="226" spans="1:18" x14ac:dyDescent="0.25">
      <c r="A226" s="1" t="s">
        <v>375</v>
      </c>
      <c r="B226" s="1" t="s">
        <v>1603</v>
      </c>
      <c r="C226" s="36">
        <v>107378</v>
      </c>
      <c r="D226" s="43">
        <v>4</v>
      </c>
      <c r="E226" s="43">
        <f t="shared" si="33"/>
        <v>3.7251578535640451</v>
      </c>
      <c r="F226" s="6">
        <f t="shared" si="34"/>
        <v>0.99862898640193531</v>
      </c>
      <c r="G226" s="44">
        <v>4</v>
      </c>
      <c r="H226" s="44">
        <f t="shared" si="35"/>
        <v>3.7251578535640451</v>
      </c>
      <c r="I226" s="14">
        <f t="shared" si="36"/>
        <v>0.22637616520890319</v>
      </c>
      <c r="J226" s="49">
        <v>3</v>
      </c>
      <c r="K226" s="49">
        <f t="shared" si="37"/>
        <v>2.7938683901730337</v>
      </c>
      <c r="L226" s="50">
        <f t="shared" si="38"/>
        <v>0.18560762547481383</v>
      </c>
      <c r="M226" s="45">
        <v>11</v>
      </c>
      <c r="N226" s="45">
        <f t="shared" si="39"/>
        <v>10.244184097301124</v>
      </c>
      <c r="O226" s="18">
        <f t="shared" si="40"/>
        <v>0.29071054006016989</v>
      </c>
      <c r="P226" s="37">
        <f t="shared" si="41"/>
        <v>36.363636363636367</v>
      </c>
      <c r="Q226" s="37">
        <f t="shared" si="42"/>
        <v>3.4351316818277176</v>
      </c>
      <c r="R226" s="37">
        <f t="shared" si="43"/>
        <v>243.51316818277175</v>
      </c>
    </row>
    <row r="227" spans="1:18" x14ac:dyDescent="0.25">
      <c r="A227" s="1" t="s">
        <v>204</v>
      </c>
      <c r="B227" s="1" t="s">
        <v>1599</v>
      </c>
      <c r="C227" s="36">
        <v>106978</v>
      </c>
      <c r="D227" s="43">
        <v>1</v>
      </c>
      <c r="E227" s="43">
        <f t="shared" si="33"/>
        <v>0.9347716352894988</v>
      </c>
      <c r="F227" s="6">
        <f t="shared" si="34"/>
        <v>0.25059073665115023</v>
      </c>
      <c r="G227" s="44">
        <v>9</v>
      </c>
      <c r="H227" s="44">
        <f t="shared" si="35"/>
        <v>8.4129447176054892</v>
      </c>
      <c r="I227" s="14">
        <f t="shared" si="36"/>
        <v>0.51125086188331814</v>
      </c>
      <c r="J227" s="49">
        <v>7</v>
      </c>
      <c r="K227" s="49">
        <f t="shared" si="37"/>
        <v>6.5434014470264916</v>
      </c>
      <c r="L227" s="50">
        <f t="shared" si="38"/>
        <v>0.43470379971471368</v>
      </c>
      <c r="M227" s="45">
        <v>17</v>
      </c>
      <c r="N227" s="45">
        <f t="shared" si="39"/>
        <v>15.89111779992148</v>
      </c>
      <c r="O227" s="18">
        <f t="shared" si="40"/>
        <v>0.4509598220703625</v>
      </c>
      <c r="P227" s="37">
        <f t="shared" si="41"/>
        <v>5.8823529411764701</v>
      </c>
      <c r="Q227" s="37">
        <f t="shared" si="42"/>
        <v>0.555683066178013</v>
      </c>
      <c r="R227" s="37">
        <f t="shared" si="43"/>
        <v>-44.431693382198702</v>
      </c>
    </row>
    <row r="228" spans="1:18" x14ac:dyDescent="0.25">
      <c r="A228" s="1" t="s">
        <v>544</v>
      </c>
      <c r="B228" s="1" t="s">
        <v>1630</v>
      </c>
      <c r="C228" s="36">
        <v>106645</v>
      </c>
      <c r="D228" s="43">
        <v>3</v>
      </c>
      <c r="E228" s="43">
        <f t="shared" si="33"/>
        <v>2.813071405129167</v>
      </c>
      <c r="F228" s="6">
        <f t="shared" si="34"/>
        <v>0.75411962564021062</v>
      </c>
      <c r="G228" s="44">
        <v>20</v>
      </c>
      <c r="H228" s="44">
        <f t="shared" si="35"/>
        <v>18.753809367527779</v>
      </c>
      <c r="I228" s="14">
        <f t="shared" si="36"/>
        <v>1.1396605498523891</v>
      </c>
      <c r="J228" s="49">
        <v>8</v>
      </c>
      <c r="K228" s="49">
        <f t="shared" si="37"/>
        <v>7.5015237470111122</v>
      </c>
      <c r="L228" s="50">
        <f t="shared" si="38"/>
        <v>0.49835561869091061</v>
      </c>
      <c r="M228" s="45">
        <v>31</v>
      </c>
      <c r="N228" s="45">
        <f t="shared" si="39"/>
        <v>29.068404519668061</v>
      </c>
      <c r="O228" s="18">
        <f t="shared" si="40"/>
        <v>0.82490625864743139</v>
      </c>
      <c r="P228" s="37">
        <f t="shared" si="41"/>
        <v>9.67741935483871</v>
      </c>
      <c r="Q228" s="37">
        <f t="shared" si="42"/>
        <v>0.91418827016382798</v>
      </c>
      <c r="R228" s="37">
        <f t="shared" si="43"/>
        <v>-8.5811729836172024</v>
      </c>
    </row>
    <row r="229" spans="1:18" x14ac:dyDescent="0.25">
      <c r="A229" s="1" t="s">
        <v>340</v>
      </c>
      <c r="B229" s="1" t="s">
        <v>1606</v>
      </c>
      <c r="C229" s="36">
        <v>106059</v>
      </c>
      <c r="D229" s="43">
        <v>3</v>
      </c>
      <c r="E229" s="43">
        <f t="shared" si="33"/>
        <v>2.8286142618731085</v>
      </c>
      <c r="F229" s="6">
        <f t="shared" si="34"/>
        <v>0.7582863073987145</v>
      </c>
      <c r="G229" s="44">
        <v>14</v>
      </c>
      <c r="H229" s="44">
        <f t="shared" si="35"/>
        <v>13.200199888741173</v>
      </c>
      <c r="I229" s="14">
        <f t="shared" si="36"/>
        <v>0.80217020278623807</v>
      </c>
      <c r="J229" s="49">
        <v>16</v>
      </c>
      <c r="K229" s="49">
        <f t="shared" si="37"/>
        <v>15.085942729989913</v>
      </c>
      <c r="L229" s="50">
        <f t="shared" si="38"/>
        <v>1.0022182927482282</v>
      </c>
      <c r="M229" s="45">
        <v>33</v>
      </c>
      <c r="N229" s="45">
        <f t="shared" si="39"/>
        <v>31.114756880604194</v>
      </c>
      <c r="O229" s="18">
        <f t="shared" si="40"/>
        <v>0.88297786243263432</v>
      </c>
      <c r="P229" s="37">
        <f t="shared" si="41"/>
        <v>9.0909090909090917</v>
      </c>
      <c r="Q229" s="37">
        <f t="shared" si="42"/>
        <v>0.85878292045692939</v>
      </c>
      <c r="R229" s="37">
        <f t="shared" si="43"/>
        <v>-14.121707954307061</v>
      </c>
    </row>
    <row r="230" spans="1:18" x14ac:dyDescent="0.25">
      <c r="A230" s="1" t="s">
        <v>577</v>
      </c>
      <c r="B230" s="1" t="s">
        <v>1604</v>
      </c>
      <c r="C230" s="36">
        <v>106038</v>
      </c>
      <c r="D230" s="43">
        <v>3</v>
      </c>
      <c r="E230" s="43">
        <f t="shared" si="33"/>
        <v>2.8291744468963955</v>
      </c>
      <c r="F230" s="6">
        <f t="shared" si="34"/>
        <v>0.75843648009581721</v>
      </c>
      <c r="G230" s="44">
        <v>7</v>
      </c>
      <c r="H230" s="44">
        <f t="shared" si="35"/>
        <v>6.6014070427582556</v>
      </c>
      <c r="I230" s="14">
        <f t="shared" si="36"/>
        <v>0.40116453317351153</v>
      </c>
      <c r="J230" s="49">
        <v>10</v>
      </c>
      <c r="K230" s="49">
        <f t="shared" si="37"/>
        <v>9.4305814896546512</v>
      </c>
      <c r="L230" s="50">
        <f t="shared" si="38"/>
        <v>0.62651048392194497</v>
      </c>
      <c r="M230" s="45">
        <v>20</v>
      </c>
      <c r="N230" s="45">
        <f t="shared" si="39"/>
        <v>18.861162979309302</v>
      </c>
      <c r="O230" s="18">
        <f t="shared" si="40"/>
        <v>0.53524407837637833</v>
      </c>
      <c r="P230" s="37">
        <f t="shared" si="41"/>
        <v>15</v>
      </c>
      <c r="Q230" s="37">
        <f t="shared" si="42"/>
        <v>1.4169918187539334</v>
      </c>
      <c r="R230" s="37">
        <f t="shared" si="43"/>
        <v>41.699181875393343</v>
      </c>
    </row>
    <row r="231" spans="1:18" x14ac:dyDescent="0.25">
      <c r="A231" s="1" t="s">
        <v>1065</v>
      </c>
      <c r="B231" s="1" t="s">
        <v>1598</v>
      </c>
      <c r="C231" s="36">
        <v>105926</v>
      </c>
      <c r="D231" s="43"/>
      <c r="E231" s="43">
        <f t="shared" si="33"/>
        <v>0</v>
      </c>
      <c r="F231" s="6">
        <f t="shared" si="34"/>
        <v>0</v>
      </c>
      <c r="G231" s="44">
        <v>1</v>
      </c>
      <c r="H231" s="44">
        <f t="shared" si="35"/>
        <v>0.94405528387742377</v>
      </c>
      <c r="I231" s="14">
        <f t="shared" si="36"/>
        <v>5.7369814464346823E-2</v>
      </c>
      <c r="J231" s="49">
        <v>1</v>
      </c>
      <c r="K231" s="49">
        <f t="shared" si="37"/>
        <v>0.94405528387742377</v>
      </c>
      <c r="L231" s="50">
        <f t="shared" si="38"/>
        <v>6.2717291971862626E-2</v>
      </c>
      <c r="M231" s="45">
        <v>2</v>
      </c>
      <c r="N231" s="45">
        <f t="shared" si="39"/>
        <v>1.8881105677548475</v>
      </c>
      <c r="O231" s="18">
        <f t="shared" si="40"/>
        <v>5.3581001437677626E-2</v>
      </c>
      <c r="P231" s="37">
        <f t="shared" si="41"/>
        <v>0</v>
      </c>
      <c r="Q231" s="37">
        <f t="shared" si="42"/>
        <v>0</v>
      </c>
      <c r="R231" s="37">
        <f t="shared" si="43"/>
        <v>-100</v>
      </c>
    </row>
    <row r="232" spans="1:18" x14ac:dyDescent="0.25">
      <c r="A232" s="1" t="s">
        <v>441</v>
      </c>
      <c r="B232" s="1" t="s">
        <v>1611</v>
      </c>
      <c r="C232" s="36">
        <v>105306</v>
      </c>
      <c r="D232" s="43">
        <v>1</v>
      </c>
      <c r="E232" s="43">
        <f t="shared" si="33"/>
        <v>0.9496135073025278</v>
      </c>
      <c r="F232" s="6">
        <f t="shared" si="34"/>
        <v>0.25456950055520816</v>
      </c>
      <c r="G232" s="44">
        <v>7</v>
      </c>
      <c r="H232" s="44">
        <f t="shared" si="35"/>
        <v>6.6472945511176942</v>
      </c>
      <c r="I232" s="14">
        <f t="shared" si="36"/>
        <v>0.40395309639197013</v>
      </c>
      <c r="J232" s="49">
        <v>3</v>
      </c>
      <c r="K232" s="49">
        <f t="shared" si="37"/>
        <v>2.8488405219075834</v>
      </c>
      <c r="L232" s="50">
        <f t="shared" si="38"/>
        <v>0.18925963960490913</v>
      </c>
      <c r="M232" s="45">
        <v>11</v>
      </c>
      <c r="N232" s="45">
        <f t="shared" si="39"/>
        <v>10.445748580327805</v>
      </c>
      <c r="O232" s="18">
        <f t="shared" si="40"/>
        <v>0.29643055828329745</v>
      </c>
      <c r="P232" s="37">
        <f t="shared" si="41"/>
        <v>9.0909090909090917</v>
      </c>
      <c r="Q232" s="37">
        <f t="shared" si="42"/>
        <v>0.85878292045692939</v>
      </c>
      <c r="R232" s="37">
        <f t="shared" si="43"/>
        <v>-14.121707954307061</v>
      </c>
    </row>
    <row r="233" spans="1:18" x14ac:dyDescent="0.25">
      <c r="A233" s="1" t="s">
        <v>586</v>
      </c>
      <c r="B233" s="1" t="s">
        <v>1623</v>
      </c>
      <c r="C233" s="36">
        <v>105145</v>
      </c>
      <c r="D233" s="43">
        <v>2</v>
      </c>
      <c r="E233" s="43">
        <f t="shared" si="33"/>
        <v>1.9021351467021732</v>
      </c>
      <c r="F233" s="6">
        <f t="shared" si="34"/>
        <v>0.50991860431721436</v>
      </c>
      <c r="G233" s="44">
        <v>4</v>
      </c>
      <c r="H233" s="44">
        <f t="shared" si="35"/>
        <v>3.8042702934043464</v>
      </c>
      <c r="I233" s="14">
        <f t="shared" si="36"/>
        <v>0.23118379255125404</v>
      </c>
      <c r="J233" s="49">
        <v>1</v>
      </c>
      <c r="K233" s="49">
        <f t="shared" si="37"/>
        <v>0.9510675733510866</v>
      </c>
      <c r="L233" s="50">
        <f t="shared" si="38"/>
        <v>6.3183145840615532E-2</v>
      </c>
      <c r="M233" s="45">
        <v>7</v>
      </c>
      <c r="N233" s="45">
        <f t="shared" si="39"/>
        <v>6.6574730134576061</v>
      </c>
      <c r="O233" s="18">
        <f t="shared" si="40"/>
        <v>0.18892647347953817</v>
      </c>
      <c r="P233" s="37">
        <f t="shared" si="41"/>
        <v>28.571428571428569</v>
      </c>
      <c r="Q233" s="37">
        <f t="shared" si="42"/>
        <v>2.6990320357217774</v>
      </c>
      <c r="R233" s="37">
        <f t="shared" si="43"/>
        <v>169.90320357217774</v>
      </c>
    </row>
    <row r="234" spans="1:18" x14ac:dyDescent="0.25">
      <c r="A234" s="1" t="s">
        <v>796</v>
      </c>
      <c r="B234" s="1" t="s">
        <v>1607</v>
      </c>
      <c r="C234" s="36">
        <v>104906</v>
      </c>
      <c r="D234" s="43">
        <v>1</v>
      </c>
      <c r="E234" s="43">
        <f t="shared" si="33"/>
        <v>0.95323432406154074</v>
      </c>
      <c r="F234" s="6">
        <f t="shared" si="34"/>
        <v>0.25554015809836189</v>
      </c>
      <c r="G234" s="44">
        <v>4</v>
      </c>
      <c r="H234" s="44">
        <f t="shared" si="35"/>
        <v>3.812937296246163</v>
      </c>
      <c r="I234" s="14">
        <f t="shared" si="36"/>
        <v>0.23171048241093559</v>
      </c>
      <c r="J234" s="49">
        <v>2</v>
      </c>
      <c r="K234" s="49">
        <f t="shared" si="37"/>
        <v>1.9064686481230815</v>
      </c>
      <c r="L234" s="50">
        <f t="shared" si="38"/>
        <v>0.12665418316228855</v>
      </c>
      <c r="M234" s="45">
        <v>7</v>
      </c>
      <c r="N234" s="45">
        <f t="shared" si="39"/>
        <v>6.6726402684307846</v>
      </c>
      <c r="O234" s="18">
        <f t="shared" si="40"/>
        <v>0.18935689144573276</v>
      </c>
      <c r="P234" s="37">
        <f t="shared" si="41"/>
        <v>14.285714285714285</v>
      </c>
      <c r="Q234" s="37">
        <f t="shared" si="42"/>
        <v>1.3495160178608887</v>
      </c>
      <c r="R234" s="37">
        <f t="shared" si="43"/>
        <v>34.951601786088872</v>
      </c>
    </row>
    <row r="235" spans="1:18" x14ac:dyDescent="0.25">
      <c r="A235" s="1" t="s">
        <v>448</v>
      </c>
      <c r="B235" s="1" t="s">
        <v>1616</v>
      </c>
      <c r="C235" s="36">
        <v>104335</v>
      </c>
      <c r="D235" s="43">
        <v>2</v>
      </c>
      <c r="E235" s="43">
        <f t="shared" si="33"/>
        <v>1.9169022859059759</v>
      </c>
      <c r="F235" s="6">
        <f t="shared" si="34"/>
        <v>0.51387733407709313</v>
      </c>
      <c r="G235" s="44">
        <v>8</v>
      </c>
      <c r="H235" s="44">
        <f t="shared" si="35"/>
        <v>7.6676091436239036</v>
      </c>
      <c r="I235" s="14">
        <f t="shared" si="36"/>
        <v>0.46595715469979598</v>
      </c>
      <c r="J235" s="49">
        <v>11</v>
      </c>
      <c r="K235" s="49">
        <f t="shared" si="37"/>
        <v>10.542962572482868</v>
      </c>
      <c r="L235" s="50">
        <f t="shared" si="38"/>
        <v>0.70041031833542644</v>
      </c>
      <c r="M235" s="45">
        <v>21</v>
      </c>
      <c r="N235" s="45">
        <f t="shared" si="39"/>
        <v>20.127474002012747</v>
      </c>
      <c r="O235" s="18">
        <f t="shared" si="40"/>
        <v>0.57117958654351964</v>
      </c>
      <c r="P235" s="37">
        <f t="shared" si="41"/>
        <v>9.5238095238095237</v>
      </c>
      <c r="Q235" s="37">
        <f t="shared" si="42"/>
        <v>0.89967734524059262</v>
      </c>
      <c r="R235" s="37">
        <f t="shared" si="43"/>
        <v>-10.032265475940738</v>
      </c>
    </row>
    <row r="236" spans="1:18" x14ac:dyDescent="0.25">
      <c r="A236" s="1" t="s">
        <v>849</v>
      </c>
      <c r="B236" s="1" t="s">
        <v>1609</v>
      </c>
      <c r="C236" s="36">
        <v>104218</v>
      </c>
      <c r="D236" s="43"/>
      <c r="E236" s="43">
        <f t="shared" si="33"/>
        <v>0</v>
      </c>
      <c r="F236" s="6">
        <f t="shared" si="34"/>
        <v>0</v>
      </c>
      <c r="G236" s="44"/>
      <c r="H236" s="44">
        <f t="shared" si="35"/>
        <v>0</v>
      </c>
      <c r="I236" s="14">
        <f t="shared" si="36"/>
        <v>0</v>
      </c>
      <c r="J236" s="49">
        <v>4</v>
      </c>
      <c r="K236" s="49">
        <f t="shared" si="37"/>
        <v>3.8381085800917303</v>
      </c>
      <c r="L236" s="50">
        <f t="shared" si="38"/>
        <v>0.25498059334899997</v>
      </c>
      <c r="M236" s="45">
        <v>4</v>
      </c>
      <c r="N236" s="45">
        <f t="shared" si="39"/>
        <v>3.8381085800917303</v>
      </c>
      <c r="O236" s="18">
        <f t="shared" si="40"/>
        <v>0.10891825132486595</v>
      </c>
      <c r="P236" s="37">
        <f t="shared" si="41"/>
        <v>0</v>
      </c>
      <c r="Q236" s="37">
        <f t="shared" si="42"/>
        <v>0</v>
      </c>
      <c r="R236" s="37">
        <f t="shared" si="43"/>
        <v>-100</v>
      </c>
    </row>
    <row r="237" spans="1:18" x14ac:dyDescent="0.25">
      <c r="A237" s="1" t="s">
        <v>974</v>
      </c>
      <c r="B237" s="1" t="s">
        <v>1614</v>
      </c>
      <c r="C237" s="36">
        <v>103435</v>
      </c>
      <c r="D237" s="43">
        <v>4</v>
      </c>
      <c r="E237" s="43">
        <f t="shared" si="33"/>
        <v>3.867162952578914</v>
      </c>
      <c r="F237" s="6">
        <f t="shared" si="34"/>
        <v>1.0366972814024944</v>
      </c>
      <c r="G237" s="44">
        <v>46</v>
      </c>
      <c r="H237" s="44">
        <f t="shared" si="35"/>
        <v>44.472373954657513</v>
      </c>
      <c r="I237" s="14">
        <f t="shared" si="36"/>
        <v>2.7025661379583164</v>
      </c>
      <c r="J237" s="49">
        <v>24</v>
      </c>
      <c r="K237" s="49">
        <f t="shared" si="37"/>
        <v>23.202977715473484</v>
      </c>
      <c r="L237" s="50">
        <f t="shared" si="38"/>
        <v>1.5414647350111323</v>
      </c>
      <c r="M237" s="45">
        <v>74</v>
      </c>
      <c r="N237" s="45">
        <f t="shared" si="39"/>
        <v>71.542514622709902</v>
      </c>
      <c r="O237" s="18">
        <f t="shared" si="40"/>
        <v>2.0302410485487048</v>
      </c>
      <c r="P237" s="37">
        <f t="shared" si="41"/>
        <v>5.4054054054054053</v>
      </c>
      <c r="Q237" s="37">
        <f t="shared" si="42"/>
        <v>0.51062768243384982</v>
      </c>
      <c r="R237" s="37">
        <f t="shared" si="43"/>
        <v>-48.93723175661502</v>
      </c>
    </row>
    <row r="238" spans="1:18" x14ac:dyDescent="0.25">
      <c r="A238" s="1" t="s">
        <v>45</v>
      </c>
      <c r="B238" s="1" t="s">
        <v>1659</v>
      </c>
      <c r="C238" s="36">
        <v>103252</v>
      </c>
      <c r="D238" s="43"/>
      <c r="E238" s="43">
        <f t="shared" si="33"/>
        <v>0</v>
      </c>
      <c r="F238" s="6">
        <f t="shared" si="34"/>
        <v>0</v>
      </c>
      <c r="G238" s="44">
        <v>1</v>
      </c>
      <c r="H238" s="44">
        <f t="shared" si="35"/>
        <v>0.9685042420485801</v>
      </c>
      <c r="I238" s="14">
        <f t="shared" si="36"/>
        <v>5.8855566642296527E-2</v>
      </c>
      <c r="J238" s="49">
        <v>7</v>
      </c>
      <c r="K238" s="49">
        <f t="shared" si="37"/>
        <v>6.7795296943400603</v>
      </c>
      <c r="L238" s="50">
        <f t="shared" si="38"/>
        <v>0.45039072449812728</v>
      </c>
      <c r="M238" s="45">
        <v>8</v>
      </c>
      <c r="N238" s="45">
        <f t="shared" si="39"/>
        <v>7.7480339363886408</v>
      </c>
      <c r="O238" s="18">
        <f t="shared" si="40"/>
        <v>0.21987452672248248</v>
      </c>
      <c r="P238" s="37">
        <f t="shared" si="41"/>
        <v>0</v>
      </c>
      <c r="Q238" s="37">
        <f t="shared" si="42"/>
        <v>0</v>
      </c>
      <c r="R238" s="37">
        <f t="shared" si="43"/>
        <v>-100</v>
      </c>
    </row>
    <row r="239" spans="1:18" x14ac:dyDescent="0.25">
      <c r="A239" s="1" t="s">
        <v>621</v>
      </c>
      <c r="B239" s="1" t="s">
        <v>1605</v>
      </c>
      <c r="C239" s="36">
        <v>103241</v>
      </c>
      <c r="D239" s="43">
        <v>5</v>
      </c>
      <c r="E239" s="43">
        <f t="shared" si="33"/>
        <v>4.8430371654672077</v>
      </c>
      <c r="F239" s="6">
        <f t="shared" si="34"/>
        <v>1.2983066720327561</v>
      </c>
      <c r="G239" s="44">
        <v>2</v>
      </c>
      <c r="H239" s="44">
        <f t="shared" si="35"/>
        <v>1.9372148661868831</v>
      </c>
      <c r="I239" s="14">
        <f t="shared" si="36"/>
        <v>0.11772367503124538</v>
      </c>
      <c r="J239" s="49">
        <v>2</v>
      </c>
      <c r="K239" s="49">
        <f t="shared" si="37"/>
        <v>1.9372148661868831</v>
      </c>
      <c r="L239" s="50">
        <f t="shared" si="38"/>
        <v>0.12869677491329065</v>
      </c>
      <c r="M239" s="45">
        <v>9</v>
      </c>
      <c r="N239" s="45">
        <f t="shared" si="39"/>
        <v>8.7174668978409731</v>
      </c>
      <c r="O239" s="18">
        <f t="shared" si="40"/>
        <v>0.24738519786028304</v>
      </c>
      <c r="P239" s="37">
        <f t="shared" si="41"/>
        <v>55.555555555555557</v>
      </c>
      <c r="Q239" s="37">
        <f t="shared" si="42"/>
        <v>5.2481178472367906</v>
      </c>
      <c r="R239" s="37">
        <f t="shared" si="43"/>
        <v>424.81178472367907</v>
      </c>
    </row>
    <row r="240" spans="1:18" x14ac:dyDescent="0.25">
      <c r="A240" s="1" t="s">
        <v>922</v>
      </c>
      <c r="B240" s="1" t="s">
        <v>1622</v>
      </c>
      <c r="C240" s="36">
        <v>101901</v>
      </c>
      <c r="D240" s="43">
        <v>8</v>
      </c>
      <c r="E240" s="43">
        <f t="shared" si="33"/>
        <v>7.850757107388544</v>
      </c>
      <c r="F240" s="6">
        <f t="shared" si="34"/>
        <v>2.104607085344933</v>
      </c>
      <c r="G240" s="44">
        <v>25</v>
      </c>
      <c r="H240" s="44">
        <f t="shared" si="35"/>
        <v>24.533615960589199</v>
      </c>
      <c r="I240" s="14">
        <f t="shared" si="36"/>
        <v>1.4908967936895619</v>
      </c>
      <c r="J240" s="49">
        <v>41</v>
      </c>
      <c r="K240" s="49">
        <f t="shared" si="37"/>
        <v>40.235130175366287</v>
      </c>
      <c r="L240" s="50">
        <f t="shared" si="38"/>
        <v>2.6729773667174248</v>
      </c>
      <c r="M240" s="45">
        <v>74</v>
      </c>
      <c r="N240" s="45">
        <f t="shared" si="39"/>
        <v>72.619503243344028</v>
      </c>
      <c r="O240" s="18">
        <f t="shared" si="40"/>
        <v>2.0608039455612337</v>
      </c>
      <c r="P240" s="37">
        <f t="shared" si="41"/>
        <v>10.810810810810811</v>
      </c>
      <c r="Q240" s="37">
        <f t="shared" si="42"/>
        <v>1.0212553648676996</v>
      </c>
      <c r="R240" s="37">
        <f t="shared" si="43"/>
        <v>2.1255364867699633</v>
      </c>
    </row>
    <row r="241" spans="1:18" x14ac:dyDescent="0.25">
      <c r="A241" s="1" t="s">
        <v>189</v>
      </c>
      <c r="B241" s="1" t="s">
        <v>1617</v>
      </c>
      <c r="C241" s="36">
        <v>101319</v>
      </c>
      <c r="D241" s="43">
        <v>2</v>
      </c>
      <c r="E241" s="43">
        <f t="shared" si="33"/>
        <v>1.9739634224577818</v>
      </c>
      <c r="F241" s="6">
        <f t="shared" si="34"/>
        <v>0.52917410999845538</v>
      </c>
      <c r="G241" s="44">
        <v>3</v>
      </c>
      <c r="H241" s="44">
        <f t="shared" si="35"/>
        <v>2.9609451336866726</v>
      </c>
      <c r="I241" s="14">
        <f t="shared" si="36"/>
        <v>0.17993530237024849</v>
      </c>
      <c r="J241" s="49">
        <v>5</v>
      </c>
      <c r="K241" s="49">
        <f t="shared" si="37"/>
        <v>4.9349085561444541</v>
      </c>
      <c r="L241" s="50">
        <f t="shared" si="38"/>
        <v>0.32784531378179416</v>
      </c>
      <c r="M241" s="45">
        <v>10</v>
      </c>
      <c r="N241" s="45">
        <f t="shared" si="39"/>
        <v>9.8698171122889082</v>
      </c>
      <c r="O241" s="18">
        <f t="shared" si="40"/>
        <v>0.2800867141546719</v>
      </c>
      <c r="P241" s="37">
        <f t="shared" si="41"/>
        <v>20</v>
      </c>
      <c r="Q241" s="37">
        <f t="shared" si="42"/>
        <v>1.8893224250052445</v>
      </c>
      <c r="R241" s="37">
        <f t="shared" si="43"/>
        <v>88.932242500524453</v>
      </c>
    </row>
    <row r="242" spans="1:18" x14ac:dyDescent="0.25">
      <c r="A242" s="1" t="s">
        <v>828</v>
      </c>
      <c r="B242" s="1" t="s">
        <v>1639</v>
      </c>
      <c r="C242" s="36">
        <v>101106</v>
      </c>
      <c r="D242" s="43">
        <v>7</v>
      </c>
      <c r="E242" s="43">
        <f t="shared" si="33"/>
        <v>6.9234268985025613</v>
      </c>
      <c r="F242" s="6">
        <f t="shared" si="34"/>
        <v>1.8560112236491133</v>
      </c>
      <c r="G242" s="44">
        <v>2</v>
      </c>
      <c r="H242" s="44">
        <f t="shared" si="35"/>
        <v>1.9781219710007318</v>
      </c>
      <c r="I242" s="14">
        <f t="shared" si="36"/>
        <v>0.12020958136906615</v>
      </c>
      <c r="J242" s="49">
        <v>14</v>
      </c>
      <c r="K242" s="49">
        <f t="shared" si="37"/>
        <v>13.846853797005123</v>
      </c>
      <c r="L242" s="50">
        <f t="shared" si="38"/>
        <v>0.91990075931953874</v>
      </c>
      <c r="M242" s="45">
        <v>23</v>
      </c>
      <c r="N242" s="45">
        <f t="shared" si="39"/>
        <v>22.748402666508415</v>
      </c>
      <c r="O242" s="18">
        <f t="shared" si="40"/>
        <v>0.64555657745638795</v>
      </c>
      <c r="P242" s="37">
        <f t="shared" si="41"/>
        <v>30.434782608695656</v>
      </c>
      <c r="Q242" s="37">
        <f t="shared" si="42"/>
        <v>2.8750558641384156</v>
      </c>
      <c r="R242" s="37">
        <f t="shared" si="43"/>
        <v>187.50558641384157</v>
      </c>
    </row>
    <row r="243" spans="1:18" x14ac:dyDescent="0.25">
      <c r="A243" s="1" t="s">
        <v>1088</v>
      </c>
      <c r="B243" s="1" t="s">
        <v>1615</v>
      </c>
      <c r="C243" s="36">
        <v>100967</v>
      </c>
      <c r="D243" s="43">
        <v>3</v>
      </c>
      <c r="E243" s="43">
        <f t="shared" si="33"/>
        <v>2.9712678399873225</v>
      </c>
      <c r="F243" s="6">
        <f t="shared" si="34"/>
        <v>0.79652844470371764</v>
      </c>
      <c r="G243" s="44">
        <v>6</v>
      </c>
      <c r="H243" s="44">
        <f t="shared" si="35"/>
        <v>5.9425356799746449</v>
      </c>
      <c r="I243" s="14">
        <f t="shared" si="36"/>
        <v>0.36112521716701901</v>
      </c>
      <c r="J243" s="49">
        <v>4</v>
      </c>
      <c r="K243" s="49">
        <f t="shared" si="37"/>
        <v>3.9616904533164297</v>
      </c>
      <c r="L243" s="50">
        <f t="shared" si="38"/>
        <v>0.26319062146687611</v>
      </c>
      <c r="M243" s="45">
        <v>13</v>
      </c>
      <c r="N243" s="45">
        <f t="shared" si="39"/>
        <v>12.875493973278397</v>
      </c>
      <c r="O243" s="18">
        <f t="shared" si="40"/>
        <v>0.36538213009070653</v>
      </c>
      <c r="P243" s="37">
        <f t="shared" si="41"/>
        <v>23.076923076923077</v>
      </c>
      <c r="Q243" s="37">
        <f t="shared" si="42"/>
        <v>2.1799874134675896</v>
      </c>
      <c r="R243" s="37">
        <f t="shared" si="43"/>
        <v>117.99874134675896</v>
      </c>
    </row>
    <row r="244" spans="1:18" x14ac:dyDescent="0.25">
      <c r="A244" s="1" t="s">
        <v>90</v>
      </c>
      <c r="B244" s="1" t="s">
        <v>1634</v>
      </c>
      <c r="C244" s="36">
        <v>100318</v>
      </c>
      <c r="D244" s="43"/>
      <c r="E244" s="43">
        <f t="shared" si="33"/>
        <v>0</v>
      </c>
      <c r="F244" s="6">
        <f t="shared" si="34"/>
        <v>0</v>
      </c>
      <c r="G244" s="44">
        <v>4</v>
      </c>
      <c r="H244" s="44">
        <f t="shared" si="35"/>
        <v>3.987320321378018</v>
      </c>
      <c r="I244" s="14">
        <f t="shared" si="36"/>
        <v>0.24230766031820417</v>
      </c>
      <c r="J244" s="49"/>
      <c r="K244" s="49">
        <f t="shared" si="37"/>
        <v>0</v>
      </c>
      <c r="L244" s="50">
        <f t="shared" si="38"/>
        <v>0</v>
      </c>
      <c r="M244" s="45">
        <v>4</v>
      </c>
      <c r="N244" s="45">
        <f t="shared" si="39"/>
        <v>3.987320321378018</v>
      </c>
      <c r="O244" s="18">
        <f t="shared" si="40"/>
        <v>0.11315259790441276</v>
      </c>
      <c r="P244" s="37">
        <f t="shared" si="41"/>
        <v>0</v>
      </c>
      <c r="Q244" s="37">
        <f t="shared" si="42"/>
        <v>0</v>
      </c>
      <c r="R244" s="37">
        <f t="shared" si="43"/>
        <v>-100</v>
      </c>
    </row>
    <row r="245" spans="1:18" x14ac:dyDescent="0.25">
      <c r="A245" s="1" t="s">
        <v>955</v>
      </c>
      <c r="B245" s="1" t="s">
        <v>1626</v>
      </c>
      <c r="C245" s="36">
        <v>100247</v>
      </c>
      <c r="D245" s="43">
        <v>5</v>
      </c>
      <c r="E245" s="43">
        <f t="shared" si="33"/>
        <v>4.9876804293395312</v>
      </c>
      <c r="F245" s="6">
        <f t="shared" si="34"/>
        <v>1.3370821982436758</v>
      </c>
      <c r="G245" s="44">
        <v>11</v>
      </c>
      <c r="H245" s="44">
        <f t="shared" si="35"/>
        <v>10.972896944546969</v>
      </c>
      <c r="I245" s="14">
        <f t="shared" si="36"/>
        <v>0.66681800588999585</v>
      </c>
      <c r="J245" s="49">
        <v>11</v>
      </c>
      <c r="K245" s="49">
        <f t="shared" si="37"/>
        <v>10.972896944546969</v>
      </c>
      <c r="L245" s="50">
        <f t="shared" si="38"/>
        <v>0.72897254345293849</v>
      </c>
      <c r="M245" s="45">
        <v>27</v>
      </c>
      <c r="N245" s="45">
        <f t="shared" si="39"/>
        <v>26.933474318433468</v>
      </c>
      <c r="O245" s="18">
        <f t="shared" si="40"/>
        <v>0.76432098353946198</v>
      </c>
      <c r="P245" s="37">
        <f t="shared" si="41"/>
        <v>18.518518518518519</v>
      </c>
      <c r="Q245" s="37">
        <f t="shared" si="42"/>
        <v>1.7493726157455969</v>
      </c>
      <c r="R245" s="37">
        <f t="shared" si="43"/>
        <v>74.937261574559685</v>
      </c>
    </row>
    <row r="246" spans="1:18" x14ac:dyDescent="0.25">
      <c r="A246" s="1" t="s">
        <v>857</v>
      </c>
      <c r="B246" s="1" t="s">
        <v>1600</v>
      </c>
      <c r="C246" s="36">
        <v>100187</v>
      </c>
      <c r="D246" s="43"/>
      <c r="E246" s="43">
        <f t="shared" si="33"/>
        <v>0</v>
      </c>
      <c r="F246" s="6">
        <f t="shared" si="34"/>
        <v>0</v>
      </c>
      <c r="G246" s="44">
        <v>32</v>
      </c>
      <c r="H246" s="44">
        <f t="shared" si="35"/>
        <v>31.940271691936079</v>
      </c>
      <c r="I246" s="14">
        <f t="shared" si="36"/>
        <v>1.9409959270405626</v>
      </c>
      <c r="J246" s="49">
        <v>3</v>
      </c>
      <c r="K246" s="49">
        <f t="shared" si="37"/>
        <v>2.9944004711190075</v>
      </c>
      <c r="L246" s="50">
        <f t="shared" si="38"/>
        <v>0.19892975743594038</v>
      </c>
      <c r="M246" s="45">
        <v>35</v>
      </c>
      <c r="N246" s="45">
        <f t="shared" si="39"/>
        <v>34.934672163055083</v>
      </c>
      <c r="O246" s="18">
        <f t="shared" si="40"/>
        <v>0.99137982243235356</v>
      </c>
      <c r="P246" s="37">
        <f t="shared" si="41"/>
        <v>0</v>
      </c>
      <c r="Q246" s="37">
        <f t="shared" si="42"/>
        <v>0</v>
      </c>
      <c r="R246" s="37">
        <f t="shared" si="43"/>
        <v>-100</v>
      </c>
    </row>
    <row r="247" spans="1:18" x14ac:dyDescent="0.25">
      <c r="A247" s="1" t="s">
        <v>20</v>
      </c>
      <c r="B247" s="1" t="s">
        <v>1632</v>
      </c>
      <c r="C247" s="36">
        <v>99945</v>
      </c>
      <c r="D247" s="43"/>
      <c r="E247" s="43">
        <f t="shared" si="33"/>
        <v>0</v>
      </c>
      <c r="F247" s="6">
        <f t="shared" si="34"/>
        <v>0</v>
      </c>
      <c r="G247" s="44">
        <v>5</v>
      </c>
      <c r="H247" s="44">
        <f t="shared" si="35"/>
        <v>5.002751513332333</v>
      </c>
      <c r="I247" s="14">
        <f t="shared" si="36"/>
        <v>0.30401495657363559</v>
      </c>
      <c r="J247" s="49">
        <v>4</v>
      </c>
      <c r="K247" s="49">
        <f t="shared" si="37"/>
        <v>4.0022012106658664</v>
      </c>
      <c r="L247" s="50">
        <f t="shared" si="38"/>
        <v>0.2658819098268656</v>
      </c>
      <c r="M247" s="45">
        <v>9</v>
      </c>
      <c r="N247" s="45">
        <f t="shared" si="39"/>
        <v>9.0049527239981995</v>
      </c>
      <c r="O247" s="18">
        <f t="shared" si="40"/>
        <v>0.25554350104851148</v>
      </c>
      <c r="P247" s="37">
        <f t="shared" si="41"/>
        <v>0</v>
      </c>
      <c r="Q247" s="37">
        <f t="shared" si="42"/>
        <v>0</v>
      </c>
      <c r="R247" s="37">
        <f t="shared" si="43"/>
        <v>-100</v>
      </c>
    </row>
    <row r="248" spans="1:18" x14ac:dyDescent="0.25">
      <c r="A248" s="1" t="s">
        <v>280</v>
      </c>
      <c r="B248" s="1" t="s">
        <v>1624</v>
      </c>
      <c r="C248" s="36">
        <v>99735</v>
      </c>
      <c r="D248" s="43">
        <v>1</v>
      </c>
      <c r="E248" s="43">
        <f t="shared" si="33"/>
        <v>1.0026570411590716</v>
      </c>
      <c r="F248" s="6">
        <f t="shared" si="34"/>
        <v>0.26878924976654889</v>
      </c>
      <c r="G248" s="44">
        <v>5</v>
      </c>
      <c r="H248" s="44">
        <f t="shared" si="35"/>
        <v>5.0132852057953583</v>
      </c>
      <c r="I248" s="14">
        <f t="shared" si="36"/>
        <v>0.30465508432097066</v>
      </c>
      <c r="J248" s="49"/>
      <c r="K248" s="49">
        <f t="shared" si="37"/>
        <v>0</v>
      </c>
      <c r="L248" s="50">
        <f t="shared" si="38"/>
        <v>0</v>
      </c>
      <c r="M248" s="45">
        <v>6</v>
      </c>
      <c r="N248" s="45">
        <f t="shared" si="39"/>
        <v>6.0159422469544293</v>
      </c>
      <c r="O248" s="18">
        <f t="shared" si="40"/>
        <v>0.17072104551924921</v>
      </c>
      <c r="P248" s="37">
        <f t="shared" si="41"/>
        <v>16.666666666666664</v>
      </c>
      <c r="Q248" s="37">
        <f t="shared" si="42"/>
        <v>1.5744353541710367</v>
      </c>
      <c r="R248" s="37">
        <f t="shared" si="43"/>
        <v>57.443535417103675</v>
      </c>
    </row>
    <row r="249" spans="1:18" x14ac:dyDescent="0.25">
      <c r="A249" s="1" t="s">
        <v>184</v>
      </c>
      <c r="B249" s="1" t="s">
        <v>1625</v>
      </c>
      <c r="C249" s="36">
        <v>99036</v>
      </c>
      <c r="D249" s="43"/>
      <c r="E249" s="43">
        <f t="shared" si="33"/>
        <v>0</v>
      </c>
      <c r="F249" s="6">
        <f t="shared" si="34"/>
        <v>0</v>
      </c>
      <c r="G249" s="44">
        <v>3</v>
      </c>
      <c r="H249" s="44">
        <f t="shared" si="35"/>
        <v>3.0292015024839452</v>
      </c>
      <c r="I249" s="14">
        <f t="shared" si="36"/>
        <v>0.18408321116413431</v>
      </c>
      <c r="J249" s="49">
        <v>3</v>
      </c>
      <c r="K249" s="49">
        <f t="shared" si="37"/>
        <v>3.0292015024839452</v>
      </c>
      <c r="L249" s="50">
        <f t="shared" si="38"/>
        <v>0.20124172632411003</v>
      </c>
      <c r="M249" s="45">
        <v>6</v>
      </c>
      <c r="N249" s="45">
        <f t="shared" si="39"/>
        <v>6.0584030049678903</v>
      </c>
      <c r="O249" s="18">
        <f t="shared" si="40"/>
        <v>0.17192600140213984</v>
      </c>
      <c r="P249" s="37">
        <f t="shared" si="41"/>
        <v>0</v>
      </c>
      <c r="Q249" s="37">
        <f t="shared" si="42"/>
        <v>0</v>
      </c>
      <c r="R249" s="37">
        <f t="shared" si="43"/>
        <v>-100</v>
      </c>
    </row>
    <row r="250" spans="1:18" x14ac:dyDescent="0.25">
      <c r="A250" s="1" t="s">
        <v>851</v>
      </c>
      <c r="B250" s="1" t="s">
        <v>1608</v>
      </c>
      <c r="C250" s="36">
        <v>98982</v>
      </c>
      <c r="D250" s="43"/>
      <c r="E250" s="43">
        <f t="shared" si="33"/>
        <v>0</v>
      </c>
      <c r="F250" s="6">
        <f t="shared" si="34"/>
        <v>0</v>
      </c>
      <c r="G250" s="44">
        <v>3</v>
      </c>
      <c r="H250" s="44">
        <f t="shared" si="35"/>
        <v>3.0308540946838818</v>
      </c>
      <c r="I250" s="14">
        <f t="shared" si="36"/>
        <v>0.18418363844791177</v>
      </c>
      <c r="J250" s="49"/>
      <c r="K250" s="49">
        <f t="shared" si="37"/>
        <v>0</v>
      </c>
      <c r="L250" s="50">
        <f t="shared" si="38"/>
        <v>0</v>
      </c>
      <c r="M250" s="45">
        <v>3</v>
      </c>
      <c r="N250" s="45">
        <f t="shared" si="39"/>
        <v>3.0308540946838818</v>
      </c>
      <c r="O250" s="18">
        <f t="shared" si="40"/>
        <v>8.6009898137349827E-2</v>
      </c>
      <c r="P250" s="37">
        <f t="shared" si="41"/>
        <v>0</v>
      </c>
      <c r="Q250" s="37">
        <f t="shared" si="42"/>
        <v>0</v>
      </c>
      <c r="R250" s="37">
        <f t="shared" si="43"/>
        <v>-100</v>
      </c>
    </row>
    <row r="251" spans="1:18" x14ac:dyDescent="0.25">
      <c r="A251" s="1" t="s">
        <v>678</v>
      </c>
      <c r="B251" s="1" t="s">
        <v>1652</v>
      </c>
      <c r="C251" s="36">
        <v>98970</v>
      </c>
      <c r="D251" s="43">
        <v>1</v>
      </c>
      <c r="E251" s="43">
        <f t="shared" si="33"/>
        <v>1.0104071940992219</v>
      </c>
      <c r="F251" s="6">
        <f t="shared" si="34"/>
        <v>0.27086688719275287</v>
      </c>
      <c r="G251" s="44">
        <v>12</v>
      </c>
      <c r="H251" s="44">
        <f t="shared" si="35"/>
        <v>12.124886329190664</v>
      </c>
      <c r="I251" s="14">
        <f t="shared" si="36"/>
        <v>0.7368238820188423</v>
      </c>
      <c r="J251" s="49">
        <v>6</v>
      </c>
      <c r="K251" s="49">
        <f t="shared" si="37"/>
        <v>6.0624431645953321</v>
      </c>
      <c r="L251" s="50">
        <f t="shared" si="38"/>
        <v>0.40275185628442078</v>
      </c>
      <c r="M251" s="45">
        <v>19</v>
      </c>
      <c r="N251" s="45">
        <f t="shared" si="39"/>
        <v>19.197736687885218</v>
      </c>
      <c r="O251" s="18">
        <f t="shared" si="40"/>
        <v>0.54479540268496196</v>
      </c>
      <c r="P251" s="37">
        <f t="shared" si="41"/>
        <v>5.2631578947368416</v>
      </c>
      <c r="Q251" s="37">
        <f t="shared" si="42"/>
        <v>0.49719011184348533</v>
      </c>
      <c r="R251" s="37">
        <f t="shared" si="43"/>
        <v>-50.280988815651462</v>
      </c>
    </row>
    <row r="252" spans="1:18" x14ac:dyDescent="0.25">
      <c r="A252" s="1" t="s">
        <v>472</v>
      </c>
      <c r="B252" s="1" t="s">
        <v>1610</v>
      </c>
      <c r="C252" s="36">
        <v>98957</v>
      </c>
      <c r="D252" s="43">
        <v>4</v>
      </c>
      <c r="E252" s="43">
        <f t="shared" si="33"/>
        <v>4.0421597259415707</v>
      </c>
      <c r="F252" s="6">
        <f t="shared" si="34"/>
        <v>1.0836098841099366</v>
      </c>
      <c r="G252" s="44">
        <v>2</v>
      </c>
      <c r="H252" s="44">
        <f t="shared" si="35"/>
        <v>2.0210798629707853</v>
      </c>
      <c r="I252" s="14">
        <f t="shared" si="36"/>
        <v>0.1228201131188375</v>
      </c>
      <c r="J252" s="49">
        <v>2</v>
      </c>
      <c r="K252" s="49">
        <f t="shared" si="37"/>
        <v>2.0210798629707853</v>
      </c>
      <c r="L252" s="50">
        <f t="shared" si="38"/>
        <v>0.13426825529091463</v>
      </c>
      <c r="M252" s="45">
        <v>8</v>
      </c>
      <c r="N252" s="45">
        <f t="shared" si="39"/>
        <v>8.0843194518831414</v>
      </c>
      <c r="O252" s="18">
        <f t="shared" si="40"/>
        <v>0.22941767265731339</v>
      </c>
      <c r="P252" s="37">
        <f t="shared" si="41"/>
        <v>50</v>
      </c>
      <c r="Q252" s="37">
        <f t="shared" si="42"/>
        <v>4.7233060625131111</v>
      </c>
      <c r="R252" s="37">
        <f t="shared" si="43"/>
        <v>372.33060625131111</v>
      </c>
    </row>
    <row r="253" spans="1:18" x14ac:dyDescent="0.25">
      <c r="A253" s="1" t="s">
        <v>512</v>
      </c>
      <c r="B253" s="1" t="s">
        <v>1619</v>
      </c>
      <c r="C253" s="36">
        <v>98122</v>
      </c>
      <c r="D253" s="43">
        <v>1</v>
      </c>
      <c r="E253" s="43">
        <f t="shared" si="33"/>
        <v>1.0191394386579973</v>
      </c>
      <c r="F253" s="6">
        <f t="shared" si="34"/>
        <v>0.27320780075280521</v>
      </c>
      <c r="G253" s="44"/>
      <c r="H253" s="44">
        <f t="shared" si="35"/>
        <v>0</v>
      </c>
      <c r="I253" s="14">
        <f t="shared" si="36"/>
        <v>0</v>
      </c>
      <c r="J253" s="49">
        <v>12</v>
      </c>
      <c r="K253" s="49">
        <f t="shared" si="37"/>
        <v>12.229673263895966</v>
      </c>
      <c r="L253" s="50">
        <f t="shared" si="38"/>
        <v>0.81246511926925902</v>
      </c>
      <c r="M253" s="45">
        <v>13</v>
      </c>
      <c r="N253" s="45">
        <f t="shared" si="39"/>
        <v>13.248812702553964</v>
      </c>
      <c r="O253" s="18">
        <f t="shared" si="40"/>
        <v>0.37597620848401336</v>
      </c>
      <c r="P253" s="37">
        <f t="shared" si="41"/>
        <v>7.6923076923076925</v>
      </c>
      <c r="Q253" s="37">
        <f t="shared" si="42"/>
        <v>0.72666247115586324</v>
      </c>
      <c r="R253" s="37">
        <f t="shared" si="43"/>
        <v>-27.333752884413677</v>
      </c>
    </row>
    <row r="254" spans="1:18" x14ac:dyDescent="0.25">
      <c r="A254" s="1" t="s">
        <v>1017</v>
      </c>
      <c r="B254" s="1" t="s">
        <v>1621</v>
      </c>
      <c r="C254" s="36">
        <v>97949</v>
      </c>
      <c r="D254" s="43">
        <v>1</v>
      </c>
      <c r="E254" s="43">
        <f t="shared" si="33"/>
        <v>1.0209394684989128</v>
      </c>
      <c r="F254" s="6">
        <f t="shared" si="34"/>
        <v>0.27369034727732544</v>
      </c>
      <c r="G254" s="44">
        <v>1</v>
      </c>
      <c r="H254" s="44">
        <f t="shared" si="35"/>
        <v>1.0209394684989128</v>
      </c>
      <c r="I254" s="14">
        <f t="shared" si="36"/>
        <v>6.2042031740501706E-2</v>
      </c>
      <c r="J254" s="49">
        <v>1</v>
      </c>
      <c r="K254" s="49">
        <f t="shared" si="37"/>
        <v>1.0209394684989128</v>
      </c>
      <c r="L254" s="50">
        <f t="shared" si="38"/>
        <v>6.7825009641869952E-2</v>
      </c>
      <c r="M254" s="45">
        <v>3</v>
      </c>
      <c r="N254" s="45">
        <f t="shared" si="39"/>
        <v>3.062818405496738</v>
      </c>
      <c r="O254" s="18">
        <f t="shared" si="40"/>
        <v>8.6916984731147437E-2</v>
      </c>
      <c r="P254" s="37">
        <f t="shared" si="41"/>
        <v>33.333333333333329</v>
      </c>
      <c r="Q254" s="37">
        <f t="shared" si="42"/>
        <v>3.1488707083420735</v>
      </c>
      <c r="R254" s="37">
        <f t="shared" si="43"/>
        <v>214.88707083420735</v>
      </c>
    </row>
    <row r="255" spans="1:18" x14ac:dyDescent="0.25">
      <c r="A255" s="1" t="s">
        <v>107</v>
      </c>
      <c r="B255" s="1" t="s">
        <v>1436</v>
      </c>
      <c r="C255" s="36">
        <v>97839</v>
      </c>
      <c r="D255" s="43">
        <v>1</v>
      </c>
      <c r="E255" s="43">
        <f t="shared" si="33"/>
        <v>1.0220873066977381</v>
      </c>
      <c r="F255" s="6">
        <f t="shared" si="34"/>
        <v>0.2739980562502351</v>
      </c>
      <c r="G255" s="44">
        <v>4</v>
      </c>
      <c r="H255" s="44">
        <f t="shared" si="35"/>
        <v>4.0883492267909523</v>
      </c>
      <c r="I255" s="14">
        <f t="shared" si="36"/>
        <v>0.2484471414037511</v>
      </c>
      <c r="J255" s="49">
        <v>17</v>
      </c>
      <c r="K255" s="49">
        <f t="shared" si="37"/>
        <v>17.375484213861547</v>
      </c>
      <c r="L255" s="50">
        <f t="shared" si="38"/>
        <v>1.1543215055345604</v>
      </c>
      <c r="M255" s="45">
        <v>22</v>
      </c>
      <c r="N255" s="45">
        <f t="shared" si="39"/>
        <v>22.485920747350239</v>
      </c>
      <c r="O255" s="18">
        <f t="shared" si="40"/>
        <v>0.63810783778617775</v>
      </c>
      <c r="P255" s="37">
        <f t="shared" si="41"/>
        <v>4.5454545454545459</v>
      </c>
      <c r="Q255" s="37">
        <f t="shared" si="42"/>
        <v>0.42939146022846469</v>
      </c>
      <c r="R255" s="37">
        <f t="shared" si="43"/>
        <v>-57.060853977153528</v>
      </c>
    </row>
    <row r="256" spans="1:18" x14ac:dyDescent="0.25">
      <c r="A256" s="1" t="s">
        <v>180</v>
      </c>
      <c r="B256" s="1" t="s">
        <v>1627</v>
      </c>
      <c r="C256" s="36">
        <v>95581</v>
      </c>
      <c r="D256" s="43"/>
      <c r="E256" s="43">
        <f t="shared" si="33"/>
        <v>0</v>
      </c>
      <c r="F256" s="6">
        <f t="shared" si="34"/>
        <v>0</v>
      </c>
      <c r="G256" s="44">
        <v>1</v>
      </c>
      <c r="H256" s="44">
        <f t="shared" si="35"/>
        <v>1.0462330379468723</v>
      </c>
      <c r="I256" s="14">
        <f t="shared" si="36"/>
        <v>6.3579110565388536E-2</v>
      </c>
      <c r="J256" s="49">
        <v>2</v>
      </c>
      <c r="K256" s="49">
        <f t="shared" si="37"/>
        <v>2.0924660758937446</v>
      </c>
      <c r="L256" s="50">
        <f t="shared" si="38"/>
        <v>0.13901072115611932</v>
      </c>
      <c r="M256" s="45">
        <v>3</v>
      </c>
      <c r="N256" s="45">
        <f t="shared" si="39"/>
        <v>3.1386991138406168</v>
      </c>
      <c r="O256" s="18">
        <f t="shared" si="40"/>
        <v>8.9070335500059231E-2</v>
      </c>
      <c r="P256" s="37">
        <f t="shared" si="41"/>
        <v>0</v>
      </c>
      <c r="Q256" s="37">
        <f t="shared" si="42"/>
        <v>0</v>
      </c>
      <c r="R256" s="37">
        <f t="shared" si="43"/>
        <v>-100</v>
      </c>
    </row>
    <row r="257" spans="1:18" x14ac:dyDescent="0.25">
      <c r="A257" s="1" t="s">
        <v>71</v>
      </c>
      <c r="B257" s="1" t="s">
        <v>1655</v>
      </c>
      <c r="C257" s="36">
        <v>95357</v>
      </c>
      <c r="D257" s="43">
        <v>1</v>
      </c>
      <c r="E257" s="43">
        <f t="shared" si="33"/>
        <v>1.0486907096490032</v>
      </c>
      <c r="F257" s="6">
        <f t="shared" si="34"/>
        <v>0.2811298155926335</v>
      </c>
      <c r="G257" s="44"/>
      <c r="H257" s="44">
        <f t="shared" si="35"/>
        <v>0</v>
      </c>
      <c r="I257" s="14">
        <f t="shared" si="36"/>
        <v>0</v>
      </c>
      <c r="J257" s="49"/>
      <c r="K257" s="49">
        <f t="shared" si="37"/>
        <v>0</v>
      </c>
      <c r="L257" s="50">
        <f t="shared" si="38"/>
        <v>0</v>
      </c>
      <c r="M257" s="45">
        <v>1</v>
      </c>
      <c r="N257" s="45">
        <f t="shared" si="39"/>
        <v>1.0486907096490032</v>
      </c>
      <c r="O257" s="18">
        <f t="shared" si="40"/>
        <v>2.975985590091677E-2</v>
      </c>
      <c r="P257" s="37">
        <f t="shared" si="41"/>
        <v>100</v>
      </c>
      <c r="Q257" s="37">
        <f t="shared" si="42"/>
        <v>9.4466121250262223</v>
      </c>
      <c r="R257" s="37">
        <f t="shared" si="43"/>
        <v>844.66121250262222</v>
      </c>
    </row>
    <row r="258" spans="1:18" x14ac:dyDescent="0.25">
      <c r="A258" s="1" t="s">
        <v>885</v>
      </c>
      <c r="B258" s="1" t="s">
        <v>1618</v>
      </c>
      <c r="C258" s="36">
        <v>94901</v>
      </c>
      <c r="D258" s="43">
        <v>1</v>
      </c>
      <c r="E258" s="43">
        <f t="shared" si="33"/>
        <v>1.0537296761888706</v>
      </c>
      <c r="F258" s="6">
        <f t="shared" si="34"/>
        <v>0.28248064641538817</v>
      </c>
      <c r="G258" s="44">
        <v>6</v>
      </c>
      <c r="H258" s="44">
        <f t="shared" si="35"/>
        <v>6.3223780571332231</v>
      </c>
      <c r="I258" s="14">
        <f t="shared" si="36"/>
        <v>0.3842080673723397</v>
      </c>
      <c r="J258" s="49">
        <v>7</v>
      </c>
      <c r="K258" s="49">
        <f t="shared" si="37"/>
        <v>7.376107733322093</v>
      </c>
      <c r="L258" s="50">
        <f t="shared" si="38"/>
        <v>0.49002374143455435</v>
      </c>
      <c r="M258" s="45">
        <v>14</v>
      </c>
      <c r="N258" s="45">
        <f t="shared" si="39"/>
        <v>14.752215466644186</v>
      </c>
      <c r="O258" s="18">
        <f t="shared" si="40"/>
        <v>0.41863993117050485</v>
      </c>
      <c r="P258" s="37">
        <f t="shared" si="41"/>
        <v>7.1428571428571423</v>
      </c>
      <c r="Q258" s="37">
        <f t="shared" si="42"/>
        <v>0.67475800893044435</v>
      </c>
      <c r="R258" s="37">
        <f t="shared" si="43"/>
        <v>-32.524199106955564</v>
      </c>
    </row>
    <row r="259" spans="1:18" x14ac:dyDescent="0.25">
      <c r="A259" s="1" t="s">
        <v>403</v>
      </c>
      <c r="B259" s="1" t="s">
        <v>1629</v>
      </c>
      <c r="C259" s="36">
        <v>94893</v>
      </c>
      <c r="D259" s="43">
        <v>1</v>
      </c>
      <c r="E259" s="43">
        <f t="shared" si="33"/>
        <v>1.0538185113759708</v>
      </c>
      <c r="F259" s="6">
        <f t="shared" si="34"/>
        <v>0.28250446108213201</v>
      </c>
      <c r="G259" s="44">
        <v>3</v>
      </c>
      <c r="H259" s="44">
        <f t="shared" si="35"/>
        <v>3.1614555341279122</v>
      </c>
      <c r="I259" s="14">
        <f t="shared" si="36"/>
        <v>0.19212022910911453</v>
      </c>
      <c r="J259" s="49">
        <v>1</v>
      </c>
      <c r="K259" s="49">
        <f t="shared" si="37"/>
        <v>1.0538185113759708</v>
      </c>
      <c r="L259" s="50">
        <f t="shared" si="38"/>
        <v>7.0009293303104764E-2</v>
      </c>
      <c r="M259" s="45">
        <v>5</v>
      </c>
      <c r="N259" s="45">
        <f t="shared" si="39"/>
        <v>5.2690925568798539</v>
      </c>
      <c r="O259" s="18">
        <f t="shared" si="40"/>
        <v>0.14952686600401086</v>
      </c>
      <c r="P259" s="37">
        <f t="shared" si="41"/>
        <v>20</v>
      </c>
      <c r="Q259" s="37">
        <f t="shared" si="42"/>
        <v>1.8893224250052445</v>
      </c>
      <c r="R259" s="37">
        <f t="shared" si="43"/>
        <v>88.932242500524453</v>
      </c>
    </row>
    <row r="260" spans="1:18" x14ac:dyDescent="0.25">
      <c r="A260" s="1" t="s">
        <v>918</v>
      </c>
      <c r="B260" s="1" t="s">
        <v>1631</v>
      </c>
      <c r="C260" s="36">
        <v>94252</v>
      </c>
      <c r="D260" s="43">
        <v>6</v>
      </c>
      <c r="E260" s="43">
        <f t="shared" si="33"/>
        <v>6.3659126596783091</v>
      </c>
      <c r="F260" s="6">
        <f t="shared" si="34"/>
        <v>1.7065545023214415</v>
      </c>
      <c r="G260" s="44">
        <v>23</v>
      </c>
      <c r="H260" s="44">
        <f t="shared" si="35"/>
        <v>24.402665195433517</v>
      </c>
      <c r="I260" s="14">
        <f t="shared" si="36"/>
        <v>1.4829389746621742</v>
      </c>
      <c r="J260" s="49">
        <v>36</v>
      </c>
      <c r="K260" s="49">
        <f t="shared" si="37"/>
        <v>38.195475958069856</v>
      </c>
      <c r="L260" s="50">
        <f t="shared" si="38"/>
        <v>2.5374751442814447</v>
      </c>
      <c r="M260" s="45">
        <v>65</v>
      </c>
      <c r="N260" s="45">
        <f t="shared" si="39"/>
        <v>68.964053813181678</v>
      </c>
      <c r="O260" s="18">
        <f t="shared" si="40"/>
        <v>1.9570692149168378</v>
      </c>
      <c r="P260" s="37">
        <f t="shared" si="41"/>
        <v>9.2307692307692317</v>
      </c>
      <c r="Q260" s="37">
        <f t="shared" si="42"/>
        <v>0.87199496538703603</v>
      </c>
      <c r="R260" s="37">
        <f t="shared" si="43"/>
        <v>-12.800503461296397</v>
      </c>
    </row>
    <row r="261" spans="1:18" x14ac:dyDescent="0.25">
      <c r="A261" s="1" t="s">
        <v>302</v>
      </c>
      <c r="B261" s="1" t="s">
        <v>1637</v>
      </c>
      <c r="C261" s="36">
        <v>93651</v>
      </c>
      <c r="D261" s="43">
        <v>4</v>
      </c>
      <c r="E261" s="43">
        <f t="shared" si="33"/>
        <v>4.2711770296099347</v>
      </c>
      <c r="F261" s="6">
        <f t="shared" si="34"/>
        <v>1.1450041462650373</v>
      </c>
      <c r="G261" s="44">
        <v>17</v>
      </c>
      <c r="H261" s="44">
        <f t="shared" si="35"/>
        <v>18.152502375842225</v>
      </c>
      <c r="I261" s="14">
        <f t="shared" si="36"/>
        <v>1.1031193947545337</v>
      </c>
      <c r="J261" s="49">
        <v>3</v>
      </c>
      <c r="K261" s="49">
        <f t="shared" si="37"/>
        <v>3.2033827722074513</v>
      </c>
      <c r="L261" s="50">
        <f t="shared" si="38"/>
        <v>0.21281327063495917</v>
      </c>
      <c r="M261" s="45">
        <v>24</v>
      </c>
      <c r="N261" s="45">
        <f t="shared" si="39"/>
        <v>25.62706217765961</v>
      </c>
      <c r="O261" s="18">
        <f t="shared" si="40"/>
        <v>0.72724748160136343</v>
      </c>
      <c r="P261" s="37">
        <f t="shared" si="41"/>
        <v>16.666666666666664</v>
      </c>
      <c r="Q261" s="37">
        <f t="shared" si="42"/>
        <v>1.5744353541710367</v>
      </c>
      <c r="R261" s="37">
        <f t="shared" si="43"/>
        <v>57.443535417103675</v>
      </c>
    </row>
    <row r="262" spans="1:18" x14ac:dyDescent="0.25">
      <c r="A262" s="1" t="s">
        <v>252</v>
      </c>
      <c r="B262" s="1" t="s">
        <v>1635</v>
      </c>
      <c r="C262" s="36">
        <v>93574</v>
      </c>
      <c r="D262" s="43">
        <v>1</v>
      </c>
      <c r="E262" s="43">
        <f t="shared" si="33"/>
        <v>1.0686729219655031</v>
      </c>
      <c r="F262" s="6">
        <f t="shared" si="34"/>
        <v>0.28648658628963974</v>
      </c>
      <c r="G262" s="44">
        <v>14</v>
      </c>
      <c r="H262" s="44">
        <f t="shared" si="35"/>
        <v>14.961420907517045</v>
      </c>
      <c r="I262" s="14">
        <f t="shared" si="36"/>
        <v>0.90919881096571298</v>
      </c>
      <c r="J262" s="49">
        <v>7</v>
      </c>
      <c r="K262" s="49">
        <f t="shared" si="37"/>
        <v>7.4807104537585225</v>
      </c>
      <c r="L262" s="50">
        <f t="shared" si="38"/>
        <v>0.49697291005921135</v>
      </c>
      <c r="M262" s="45">
        <v>22</v>
      </c>
      <c r="N262" s="45">
        <f t="shared" si="39"/>
        <v>23.510804283241072</v>
      </c>
      <c r="O262" s="18">
        <f t="shared" si="40"/>
        <v>0.66719209119158995</v>
      </c>
      <c r="P262" s="37">
        <f t="shared" si="41"/>
        <v>4.5454545454545459</v>
      </c>
      <c r="Q262" s="37">
        <f t="shared" si="42"/>
        <v>0.42939146022846469</v>
      </c>
      <c r="R262" s="37">
        <f t="shared" si="43"/>
        <v>-57.060853977153528</v>
      </c>
    </row>
    <row r="263" spans="1:18" x14ac:dyDescent="0.25">
      <c r="A263" s="1" t="s">
        <v>68</v>
      </c>
      <c r="B263" s="1" t="s">
        <v>1650</v>
      </c>
      <c r="C263" s="36">
        <v>93518</v>
      </c>
      <c r="D263" s="43"/>
      <c r="E263" s="43">
        <f t="shared" si="33"/>
        <v>0</v>
      </c>
      <c r="F263" s="6">
        <f t="shared" si="34"/>
        <v>0</v>
      </c>
      <c r="G263" s="44">
        <v>1</v>
      </c>
      <c r="H263" s="44">
        <f t="shared" si="35"/>
        <v>1.0693128595564489</v>
      </c>
      <c r="I263" s="14">
        <f t="shared" si="36"/>
        <v>6.4981660931055008E-2</v>
      </c>
      <c r="J263" s="49"/>
      <c r="K263" s="49">
        <f t="shared" si="37"/>
        <v>0</v>
      </c>
      <c r="L263" s="50">
        <f t="shared" si="38"/>
        <v>0</v>
      </c>
      <c r="M263" s="45">
        <v>1</v>
      </c>
      <c r="N263" s="45">
        <f t="shared" si="39"/>
        <v>1.0693128595564489</v>
      </c>
      <c r="O263" s="18">
        <f t="shared" si="40"/>
        <v>3.034507345263714E-2</v>
      </c>
      <c r="P263" s="37">
        <f t="shared" si="41"/>
        <v>0</v>
      </c>
      <c r="Q263" s="37">
        <f t="shared" si="42"/>
        <v>0</v>
      </c>
      <c r="R263" s="37">
        <f t="shared" si="43"/>
        <v>-100</v>
      </c>
    </row>
    <row r="264" spans="1:18" x14ac:dyDescent="0.25">
      <c r="A264" s="1" t="s">
        <v>829</v>
      </c>
      <c r="B264" s="1" t="s">
        <v>1661</v>
      </c>
      <c r="C264" s="36">
        <v>93104</v>
      </c>
      <c r="D264" s="43">
        <v>1</v>
      </c>
      <c r="E264" s="43">
        <f t="shared" ref="E264:E327" si="44">((D264/($C264/100000)))</f>
        <v>1.0740677092283897</v>
      </c>
      <c r="F264" s="6">
        <f t="shared" ref="F264:F327" si="45">((D264/$C264)/(D$1212/$C$1212))</f>
        <v>0.28793280444950542</v>
      </c>
      <c r="G264" s="44">
        <v>1</v>
      </c>
      <c r="H264" s="44">
        <f t="shared" ref="H264:H327" si="46">((G264/($C264/100000)))</f>
        <v>1.0740677092283897</v>
      </c>
      <c r="I264" s="14">
        <f t="shared" ref="I264:I327" si="47">((G264/$C264)/($G$1212/$C$1212))</f>
        <v>6.5270611004365028E-2</v>
      </c>
      <c r="J264" s="49">
        <v>2</v>
      </c>
      <c r="K264" s="49">
        <f t="shared" ref="K264:K327" si="48">((J264/($C264/100000)))</f>
        <v>2.1481354184567794</v>
      </c>
      <c r="L264" s="50">
        <f t="shared" ref="L264:L327" si="49">((J264/$C264)/($J$1212/$C$1212))</f>
        <v>0.14270905373370685</v>
      </c>
      <c r="M264" s="45">
        <v>4</v>
      </c>
      <c r="N264" s="45">
        <f t="shared" ref="N264:N327" si="50">((M264/($C264/100000)))</f>
        <v>4.2962708369135587</v>
      </c>
      <c r="O264" s="18">
        <f t="shared" ref="O264:O327" si="51">((M264/$C264)/($M$1212/$C$1212))</f>
        <v>0.12192002831859942</v>
      </c>
      <c r="P264" s="37">
        <f t="shared" ref="P264:P327" si="52">D264/M264*100</f>
        <v>25</v>
      </c>
      <c r="Q264" s="37">
        <f t="shared" ref="Q264:Q327" si="53">P264/$P$1212</f>
        <v>2.3616530312565556</v>
      </c>
      <c r="R264" s="37">
        <f t="shared" ref="R264:R327" si="54">(Q264-1)*100</f>
        <v>136.16530312565556</v>
      </c>
    </row>
    <row r="265" spans="1:18" x14ac:dyDescent="0.25">
      <c r="A265" s="1" t="s">
        <v>500</v>
      </c>
      <c r="B265" s="1" t="s">
        <v>1638</v>
      </c>
      <c r="C265" s="36">
        <v>92676</v>
      </c>
      <c r="D265" s="43"/>
      <c r="E265" s="43">
        <f t="shared" si="44"/>
        <v>0</v>
      </c>
      <c r="F265" s="6">
        <f t="shared" si="45"/>
        <v>0</v>
      </c>
      <c r="G265" s="44">
        <v>3</v>
      </c>
      <c r="H265" s="44">
        <f t="shared" si="46"/>
        <v>3.2370840347015406</v>
      </c>
      <c r="I265" s="14">
        <f t="shared" si="47"/>
        <v>0.19671613903115373</v>
      </c>
      <c r="J265" s="49">
        <v>10</v>
      </c>
      <c r="K265" s="49">
        <f t="shared" si="48"/>
        <v>10.790280115671802</v>
      </c>
      <c r="L265" s="50">
        <f t="shared" si="49"/>
        <v>0.71684059189126859</v>
      </c>
      <c r="M265" s="45">
        <v>13</v>
      </c>
      <c r="N265" s="45">
        <f t="shared" si="50"/>
        <v>14.027364150373343</v>
      </c>
      <c r="O265" s="18">
        <f t="shared" si="51"/>
        <v>0.39807002383430834</v>
      </c>
      <c r="P265" s="37">
        <f t="shared" si="52"/>
        <v>0</v>
      </c>
      <c r="Q265" s="37">
        <f t="shared" si="53"/>
        <v>0</v>
      </c>
      <c r="R265" s="37">
        <f t="shared" si="54"/>
        <v>-100</v>
      </c>
    </row>
    <row r="266" spans="1:18" x14ac:dyDescent="0.25">
      <c r="A266" s="1" t="s">
        <v>630</v>
      </c>
      <c r="B266" s="1" t="s">
        <v>1633</v>
      </c>
      <c r="C266" s="36">
        <v>92577</v>
      </c>
      <c r="D266" s="43">
        <v>1</v>
      </c>
      <c r="E266" s="43">
        <f t="shared" si="44"/>
        <v>1.0801819026324033</v>
      </c>
      <c r="F266" s="6">
        <f t="shared" si="45"/>
        <v>0.28957187881943414</v>
      </c>
      <c r="G266" s="44">
        <v>16</v>
      </c>
      <c r="H266" s="44">
        <f t="shared" si="46"/>
        <v>17.282910442118453</v>
      </c>
      <c r="I266" s="14">
        <f t="shared" si="47"/>
        <v>1.050274684545907</v>
      </c>
      <c r="J266" s="49"/>
      <c r="K266" s="49">
        <f t="shared" si="48"/>
        <v>0</v>
      </c>
      <c r="L266" s="50">
        <f t="shared" si="49"/>
        <v>0</v>
      </c>
      <c r="M266" s="45">
        <v>17</v>
      </c>
      <c r="N266" s="45">
        <f t="shared" si="50"/>
        <v>18.363092344750857</v>
      </c>
      <c r="O266" s="18">
        <f t="shared" si="51"/>
        <v>0.52110977721727048</v>
      </c>
      <c r="P266" s="37">
        <f t="shared" si="52"/>
        <v>5.8823529411764701</v>
      </c>
      <c r="Q266" s="37">
        <f t="shared" si="53"/>
        <v>0.555683066178013</v>
      </c>
      <c r="R266" s="37">
        <f t="shared" si="54"/>
        <v>-44.431693382198702</v>
      </c>
    </row>
    <row r="267" spans="1:18" x14ac:dyDescent="0.25">
      <c r="A267" s="1" t="s">
        <v>890</v>
      </c>
      <c r="B267" s="1" t="s">
        <v>1636</v>
      </c>
      <c r="C267" s="36">
        <v>92177</v>
      </c>
      <c r="D267" s="43">
        <v>4</v>
      </c>
      <c r="E267" s="43">
        <f t="shared" si="44"/>
        <v>4.3394773099580153</v>
      </c>
      <c r="F267" s="6">
        <f t="shared" si="45"/>
        <v>1.1633138776686918</v>
      </c>
      <c r="G267" s="44">
        <v>15</v>
      </c>
      <c r="H267" s="44">
        <f t="shared" si="46"/>
        <v>16.273039912342558</v>
      </c>
      <c r="I267" s="14">
        <f t="shared" si="47"/>
        <v>0.98890530722692238</v>
      </c>
      <c r="J267" s="49">
        <v>11</v>
      </c>
      <c r="K267" s="49">
        <f t="shared" si="48"/>
        <v>11.933562602384542</v>
      </c>
      <c r="L267" s="50">
        <f t="shared" si="49"/>
        <v>0.79279332765794852</v>
      </c>
      <c r="M267" s="45">
        <v>30</v>
      </c>
      <c r="N267" s="45">
        <f t="shared" si="50"/>
        <v>32.546079824685116</v>
      </c>
      <c r="O267" s="18">
        <f t="shared" si="51"/>
        <v>0.92359609636147422</v>
      </c>
      <c r="P267" s="37">
        <f t="shared" si="52"/>
        <v>13.333333333333334</v>
      </c>
      <c r="Q267" s="37">
        <f t="shared" si="53"/>
        <v>1.2595482833368297</v>
      </c>
      <c r="R267" s="37">
        <f t="shared" si="54"/>
        <v>25.954828333682968</v>
      </c>
    </row>
    <row r="268" spans="1:18" x14ac:dyDescent="0.25">
      <c r="A268" s="1" t="s">
        <v>443</v>
      </c>
      <c r="B268" s="1" t="s">
        <v>1651</v>
      </c>
      <c r="C268" s="36">
        <v>92048</v>
      </c>
      <c r="D268" s="43">
        <v>1</v>
      </c>
      <c r="E268" s="43">
        <f t="shared" si="44"/>
        <v>1.0863897097166697</v>
      </c>
      <c r="F268" s="6">
        <f t="shared" si="45"/>
        <v>0.29123604886001603</v>
      </c>
      <c r="G268" s="44">
        <v>13</v>
      </c>
      <c r="H268" s="44">
        <f t="shared" si="46"/>
        <v>14.123066226316705</v>
      </c>
      <c r="I268" s="14">
        <f t="shared" si="47"/>
        <v>0.85825237452584768</v>
      </c>
      <c r="J268" s="49">
        <v>8</v>
      </c>
      <c r="K268" s="49">
        <f t="shared" si="48"/>
        <v>8.6911176777333576</v>
      </c>
      <c r="L268" s="50">
        <f t="shared" si="49"/>
        <v>0.5773850051635252</v>
      </c>
      <c r="M268" s="45">
        <v>22</v>
      </c>
      <c r="N268" s="45">
        <f t="shared" si="50"/>
        <v>23.900573613766731</v>
      </c>
      <c r="O268" s="18">
        <f t="shared" si="51"/>
        <v>0.67825300648750475</v>
      </c>
      <c r="P268" s="37">
        <f t="shared" si="52"/>
        <v>4.5454545454545459</v>
      </c>
      <c r="Q268" s="37">
        <f t="shared" si="53"/>
        <v>0.42939146022846469</v>
      </c>
      <c r="R268" s="37">
        <f t="shared" si="54"/>
        <v>-57.060853977153528</v>
      </c>
    </row>
    <row r="269" spans="1:18" x14ac:dyDescent="0.25">
      <c r="A269" s="1" t="s">
        <v>595</v>
      </c>
      <c r="B269" s="1" t="s">
        <v>1745</v>
      </c>
      <c r="C269" s="36">
        <v>91913</v>
      </c>
      <c r="D269" s="43"/>
      <c r="E269" s="43">
        <f t="shared" si="44"/>
        <v>0</v>
      </c>
      <c r="F269" s="6">
        <f t="shared" si="45"/>
        <v>0</v>
      </c>
      <c r="G269" s="44">
        <v>1</v>
      </c>
      <c r="H269" s="44">
        <f t="shared" si="46"/>
        <v>1.0879853774765267</v>
      </c>
      <c r="I269" s="14">
        <f t="shared" si="47"/>
        <v>6.6116381436253868E-2</v>
      </c>
      <c r="J269" s="49">
        <v>1</v>
      </c>
      <c r="K269" s="49">
        <f t="shared" si="48"/>
        <v>1.0879853774765267</v>
      </c>
      <c r="L269" s="50">
        <f t="shared" si="49"/>
        <v>7.227913210766182E-2</v>
      </c>
      <c r="M269" s="45">
        <v>2</v>
      </c>
      <c r="N269" s="45">
        <f t="shared" si="50"/>
        <v>2.1759707549530534</v>
      </c>
      <c r="O269" s="18">
        <f t="shared" si="51"/>
        <v>6.1749928283131222E-2</v>
      </c>
      <c r="P269" s="37">
        <f t="shared" si="52"/>
        <v>0</v>
      </c>
      <c r="Q269" s="37">
        <f t="shared" si="53"/>
        <v>0</v>
      </c>
      <c r="R269" s="37">
        <f t="shared" si="54"/>
        <v>-100</v>
      </c>
    </row>
    <row r="270" spans="1:18" x14ac:dyDescent="0.25">
      <c r="A270" s="1" t="s">
        <v>999</v>
      </c>
      <c r="B270" s="1" t="s">
        <v>1628</v>
      </c>
      <c r="C270" s="36">
        <v>91195</v>
      </c>
      <c r="D270" s="43">
        <v>3</v>
      </c>
      <c r="E270" s="43">
        <f t="shared" si="44"/>
        <v>3.2896540380503314</v>
      </c>
      <c r="F270" s="6">
        <f t="shared" si="45"/>
        <v>0.88188044823071721</v>
      </c>
      <c r="G270" s="44">
        <v>4</v>
      </c>
      <c r="H270" s="44">
        <f t="shared" si="46"/>
        <v>4.3862053840671091</v>
      </c>
      <c r="I270" s="14">
        <f t="shared" si="47"/>
        <v>0.26654772594771214</v>
      </c>
      <c r="J270" s="49">
        <v>1</v>
      </c>
      <c r="K270" s="49">
        <f t="shared" si="48"/>
        <v>1.0965513460167773</v>
      </c>
      <c r="L270" s="50">
        <f t="shared" si="49"/>
        <v>7.284820296520117E-2</v>
      </c>
      <c r="M270" s="45">
        <v>8</v>
      </c>
      <c r="N270" s="45">
        <f t="shared" si="50"/>
        <v>8.7724107681342183</v>
      </c>
      <c r="O270" s="18">
        <f t="shared" si="51"/>
        <v>0.24894440082405572</v>
      </c>
      <c r="P270" s="37">
        <f t="shared" si="52"/>
        <v>37.5</v>
      </c>
      <c r="Q270" s="37">
        <f t="shared" si="53"/>
        <v>3.5424795468848336</v>
      </c>
      <c r="R270" s="37">
        <f t="shared" si="54"/>
        <v>254.24795468848336</v>
      </c>
    </row>
    <row r="271" spans="1:18" x14ac:dyDescent="0.25">
      <c r="A271" s="1" t="s">
        <v>540</v>
      </c>
      <c r="B271" s="1" t="s">
        <v>1645</v>
      </c>
      <c r="C271" s="36">
        <v>91043</v>
      </c>
      <c r="D271" s="43">
        <v>1</v>
      </c>
      <c r="E271" s="43">
        <f t="shared" si="44"/>
        <v>1.098382083191459</v>
      </c>
      <c r="F271" s="6">
        <f t="shared" si="45"/>
        <v>0.2944509278633915</v>
      </c>
      <c r="G271" s="44">
        <v>11</v>
      </c>
      <c r="H271" s="44">
        <f t="shared" si="46"/>
        <v>12.08220291510605</v>
      </c>
      <c r="I271" s="14">
        <f t="shared" si="47"/>
        <v>0.7342300301665633</v>
      </c>
      <c r="J271" s="49">
        <v>9</v>
      </c>
      <c r="K271" s="49">
        <f t="shared" si="48"/>
        <v>9.8854387487231321</v>
      </c>
      <c r="L271" s="50">
        <f t="shared" si="49"/>
        <v>0.65672843408832837</v>
      </c>
      <c r="M271" s="45">
        <v>21</v>
      </c>
      <c r="N271" s="45">
        <f t="shared" si="50"/>
        <v>23.06602374702064</v>
      </c>
      <c r="O271" s="18">
        <f t="shared" si="51"/>
        <v>0.65457006208075441</v>
      </c>
      <c r="P271" s="37">
        <f t="shared" si="52"/>
        <v>4.7619047619047619</v>
      </c>
      <c r="Q271" s="37">
        <f t="shared" si="53"/>
        <v>0.44983867262029631</v>
      </c>
      <c r="R271" s="37">
        <f t="shared" si="54"/>
        <v>-55.016132737970366</v>
      </c>
    </row>
    <row r="272" spans="1:18" x14ac:dyDescent="0.25">
      <c r="A272" s="1" t="s">
        <v>422</v>
      </c>
      <c r="B272" s="1" t="s">
        <v>1649</v>
      </c>
      <c r="C272" s="36">
        <v>90805</v>
      </c>
      <c r="D272" s="43">
        <v>1</v>
      </c>
      <c r="E272" s="43">
        <f t="shared" si="44"/>
        <v>1.1012609437806289</v>
      </c>
      <c r="F272" s="6">
        <f t="shared" si="45"/>
        <v>0.29522268405337537</v>
      </c>
      <c r="G272" s="44">
        <v>12</v>
      </c>
      <c r="H272" s="44">
        <f t="shared" si="46"/>
        <v>13.215131325367546</v>
      </c>
      <c r="I272" s="14">
        <f t="shared" si="47"/>
        <v>0.8030775794659416</v>
      </c>
      <c r="J272" s="49">
        <v>1</v>
      </c>
      <c r="K272" s="49">
        <f t="shared" si="48"/>
        <v>1.1012609437806289</v>
      </c>
      <c r="L272" s="50">
        <f t="shared" si="49"/>
        <v>7.3161080000126874E-2</v>
      </c>
      <c r="M272" s="45">
        <v>14</v>
      </c>
      <c r="N272" s="45">
        <f t="shared" si="50"/>
        <v>15.417653212928803</v>
      </c>
      <c r="O272" s="18">
        <f t="shared" si="51"/>
        <v>0.43752379393218527</v>
      </c>
      <c r="P272" s="37">
        <f t="shared" si="52"/>
        <v>7.1428571428571423</v>
      </c>
      <c r="Q272" s="37">
        <f t="shared" si="53"/>
        <v>0.67475800893044435</v>
      </c>
      <c r="R272" s="37">
        <f t="shared" si="54"/>
        <v>-32.524199106955564</v>
      </c>
    </row>
    <row r="273" spans="1:18" x14ac:dyDescent="0.25">
      <c r="A273" s="1" t="s">
        <v>599</v>
      </c>
      <c r="B273" s="1" t="s">
        <v>1647</v>
      </c>
      <c r="C273" s="36">
        <v>88689</v>
      </c>
      <c r="D273" s="43"/>
      <c r="E273" s="43">
        <f t="shared" si="44"/>
        <v>0</v>
      </c>
      <c r="F273" s="6">
        <f t="shared" si="45"/>
        <v>0</v>
      </c>
      <c r="G273" s="44">
        <v>1</v>
      </c>
      <c r="H273" s="44">
        <f t="shared" si="46"/>
        <v>1.1275355455580738</v>
      </c>
      <c r="I273" s="14">
        <f t="shared" si="47"/>
        <v>6.8519827339922665E-2</v>
      </c>
      <c r="J273" s="49">
        <v>5</v>
      </c>
      <c r="K273" s="49">
        <f t="shared" si="48"/>
        <v>5.6376777277903685</v>
      </c>
      <c r="L273" s="50">
        <f t="shared" si="49"/>
        <v>0.37453302379164949</v>
      </c>
      <c r="M273" s="45">
        <v>6</v>
      </c>
      <c r="N273" s="45">
        <f t="shared" si="50"/>
        <v>6.7652132733484427</v>
      </c>
      <c r="O273" s="18">
        <f t="shared" si="51"/>
        <v>0.19198393797271726</v>
      </c>
      <c r="P273" s="37">
        <f t="shared" si="52"/>
        <v>0</v>
      </c>
      <c r="Q273" s="37">
        <f t="shared" si="53"/>
        <v>0</v>
      </c>
      <c r="R273" s="37">
        <f t="shared" si="54"/>
        <v>-100</v>
      </c>
    </row>
    <row r="274" spans="1:18" x14ac:dyDescent="0.25">
      <c r="A274" s="1" t="s">
        <v>210</v>
      </c>
      <c r="B274" s="1" t="s">
        <v>1641</v>
      </c>
      <c r="C274" s="36">
        <v>88644</v>
      </c>
      <c r="D274" s="43">
        <v>2</v>
      </c>
      <c r="E274" s="43">
        <f t="shared" si="44"/>
        <v>2.2562158747348948</v>
      </c>
      <c r="F274" s="6">
        <f t="shared" si="45"/>
        <v>0.60483948886482453</v>
      </c>
      <c r="G274" s="44">
        <v>12</v>
      </c>
      <c r="H274" s="44">
        <f t="shared" si="46"/>
        <v>13.537295248409368</v>
      </c>
      <c r="I274" s="14">
        <f t="shared" si="47"/>
        <v>0.82265533598895391</v>
      </c>
      <c r="J274" s="49">
        <v>2</v>
      </c>
      <c r="K274" s="49">
        <f t="shared" si="48"/>
        <v>2.2562158747348948</v>
      </c>
      <c r="L274" s="50">
        <f t="shared" si="49"/>
        <v>0.14988926197851002</v>
      </c>
      <c r="M274" s="45">
        <v>16</v>
      </c>
      <c r="N274" s="45">
        <f t="shared" si="50"/>
        <v>18.049726997879159</v>
      </c>
      <c r="O274" s="18">
        <f t="shared" si="51"/>
        <v>0.51221706225237496</v>
      </c>
      <c r="P274" s="37">
        <f t="shared" si="52"/>
        <v>12.5</v>
      </c>
      <c r="Q274" s="37">
        <f t="shared" si="53"/>
        <v>1.1808265156282778</v>
      </c>
      <c r="R274" s="37">
        <f t="shared" si="54"/>
        <v>18.082651562827778</v>
      </c>
    </row>
    <row r="275" spans="1:18" x14ac:dyDescent="0.25">
      <c r="A275" s="1" t="s">
        <v>887</v>
      </c>
      <c r="B275" s="1" t="s">
        <v>1643</v>
      </c>
      <c r="C275" s="36">
        <v>88530</v>
      </c>
      <c r="D275" s="43"/>
      <c r="E275" s="43">
        <f t="shared" si="44"/>
        <v>0</v>
      </c>
      <c r="F275" s="6">
        <f t="shared" si="45"/>
        <v>0</v>
      </c>
      <c r="G275" s="44">
        <v>10</v>
      </c>
      <c r="H275" s="44">
        <f t="shared" si="46"/>
        <v>11.295606009262396</v>
      </c>
      <c r="I275" s="14">
        <f t="shared" si="47"/>
        <v>0.68642889042701927</v>
      </c>
      <c r="J275" s="49">
        <v>4</v>
      </c>
      <c r="K275" s="49">
        <f t="shared" si="48"/>
        <v>4.5182424037049591</v>
      </c>
      <c r="L275" s="50">
        <f t="shared" si="49"/>
        <v>0.30016454848803886</v>
      </c>
      <c r="M275" s="45">
        <v>14</v>
      </c>
      <c r="N275" s="45">
        <f t="shared" si="50"/>
        <v>15.813848412967356</v>
      </c>
      <c r="O275" s="18">
        <f t="shared" si="51"/>
        <v>0.44876706323293891</v>
      </c>
      <c r="P275" s="37">
        <f t="shared" si="52"/>
        <v>0</v>
      </c>
      <c r="Q275" s="37">
        <f t="shared" si="53"/>
        <v>0</v>
      </c>
      <c r="R275" s="37">
        <f t="shared" si="54"/>
        <v>-100</v>
      </c>
    </row>
    <row r="276" spans="1:18" x14ac:dyDescent="0.25">
      <c r="A276" s="1" t="s">
        <v>34</v>
      </c>
      <c r="B276" s="1" t="s">
        <v>1660</v>
      </c>
      <c r="C276" s="36">
        <v>87942</v>
      </c>
      <c r="D276" s="43">
        <v>2</v>
      </c>
      <c r="E276" s="43">
        <f t="shared" si="44"/>
        <v>2.2742261945373086</v>
      </c>
      <c r="F276" s="6">
        <f t="shared" si="45"/>
        <v>0.60966764061464951</v>
      </c>
      <c r="G276" s="44">
        <v>7</v>
      </c>
      <c r="H276" s="44">
        <f t="shared" si="46"/>
        <v>7.9597916808805804</v>
      </c>
      <c r="I276" s="14">
        <f t="shared" si="47"/>
        <v>0.48371295591017727</v>
      </c>
      <c r="J276" s="49">
        <v>31</v>
      </c>
      <c r="K276" s="49">
        <f t="shared" si="48"/>
        <v>35.250506015328284</v>
      </c>
      <c r="L276" s="50">
        <f t="shared" si="49"/>
        <v>2.3418292505487379</v>
      </c>
      <c r="M276" s="45">
        <v>40</v>
      </c>
      <c r="N276" s="45">
        <f t="shared" si="50"/>
        <v>45.484523890746175</v>
      </c>
      <c r="O276" s="18">
        <f t="shared" si="51"/>
        <v>1.2907646308447478</v>
      </c>
      <c r="P276" s="37">
        <f t="shared" si="52"/>
        <v>5</v>
      </c>
      <c r="Q276" s="37">
        <f t="shared" si="53"/>
        <v>0.47233060625131112</v>
      </c>
      <c r="R276" s="37">
        <f t="shared" si="54"/>
        <v>-52.76693937486889</v>
      </c>
    </row>
    <row r="277" spans="1:18" x14ac:dyDescent="0.25">
      <c r="A277" s="1" t="s">
        <v>809</v>
      </c>
      <c r="B277" s="1" t="s">
        <v>1657</v>
      </c>
      <c r="C277" s="36">
        <v>87692</v>
      </c>
      <c r="D277" s="43"/>
      <c r="E277" s="43">
        <f t="shared" si="44"/>
        <v>0</v>
      </c>
      <c r="F277" s="6">
        <f t="shared" si="45"/>
        <v>0</v>
      </c>
      <c r="G277" s="44">
        <v>4</v>
      </c>
      <c r="H277" s="44">
        <f t="shared" si="46"/>
        <v>4.5614195137526794</v>
      </c>
      <c r="I277" s="14">
        <f t="shared" si="47"/>
        <v>0.27719540970443834</v>
      </c>
      <c r="J277" s="49">
        <v>1</v>
      </c>
      <c r="K277" s="49">
        <f t="shared" si="48"/>
        <v>1.1403548784381698</v>
      </c>
      <c r="L277" s="50">
        <f t="shared" si="49"/>
        <v>7.575824327659901E-2</v>
      </c>
      <c r="M277" s="45">
        <v>5</v>
      </c>
      <c r="N277" s="45">
        <f t="shared" si="50"/>
        <v>5.7017743921908499</v>
      </c>
      <c r="O277" s="18">
        <f t="shared" si="51"/>
        <v>0.16180555690049947</v>
      </c>
      <c r="P277" s="37">
        <f t="shared" si="52"/>
        <v>0</v>
      </c>
      <c r="Q277" s="37">
        <f t="shared" si="53"/>
        <v>0</v>
      </c>
      <c r="R277" s="37">
        <f t="shared" si="54"/>
        <v>-100</v>
      </c>
    </row>
    <row r="278" spans="1:18" x14ac:dyDescent="0.25">
      <c r="A278" s="1" t="s">
        <v>187</v>
      </c>
      <c r="B278" s="1" t="s">
        <v>1653</v>
      </c>
      <c r="C278" s="36">
        <v>87191</v>
      </c>
      <c r="D278" s="43"/>
      <c r="E278" s="43">
        <f t="shared" si="44"/>
        <v>0</v>
      </c>
      <c r="F278" s="6">
        <f t="shared" si="45"/>
        <v>0</v>
      </c>
      <c r="G278" s="44">
        <v>1</v>
      </c>
      <c r="H278" s="44">
        <f t="shared" si="46"/>
        <v>1.1469073642921861</v>
      </c>
      <c r="I278" s="14">
        <f t="shared" si="47"/>
        <v>6.9697044040673936E-2</v>
      </c>
      <c r="J278" s="49">
        <v>1</v>
      </c>
      <c r="K278" s="49">
        <f t="shared" si="48"/>
        <v>1.1469073642921861</v>
      </c>
      <c r="L278" s="50">
        <f t="shared" si="49"/>
        <v>7.6193550589069056E-2</v>
      </c>
      <c r="M278" s="45">
        <v>2</v>
      </c>
      <c r="N278" s="45">
        <f t="shared" si="50"/>
        <v>2.2938147285843722</v>
      </c>
      <c r="O278" s="18">
        <f t="shared" si="51"/>
        <v>6.5094117033724128E-2</v>
      </c>
      <c r="P278" s="37">
        <f t="shared" si="52"/>
        <v>0</v>
      </c>
      <c r="Q278" s="37">
        <f t="shared" si="53"/>
        <v>0</v>
      </c>
      <c r="R278" s="37">
        <f t="shared" si="54"/>
        <v>-100</v>
      </c>
    </row>
    <row r="279" spans="1:18" x14ac:dyDescent="0.25">
      <c r="A279" s="1" t="s">
        <v>883</v>
      </c>
      <c r="B279" s="1" t="s">
        <v>1644</v>
      </c>
      <c r="C279" s="36">
        <v>86932</v>
      </c>
      <c r="D279" s="43">
        <v>3</v>
      </c>
      <c r="E279" s="43">
        <f t="shared" si="44"/>
        <v>3.4509731744351906</v>
      </c>
      <c r="F279" s="6">
        <f t="shared" si="45"/>
        <v>0.92512639162103993</v>
      </c>
      <c r="G279" s="44">
        <v>11</v>
      </c>
      <c r="H279" s="44">
        <f t="shared" si="46"/>
        <v>12.653568306262367</v>
      </c>
      <c r="I279" s="14">
        <f t="shared" si="47"/>
        <v>0.76895164768387259</v>
      </c>
      <c r="J279" s="49">
        <v>19</v>
      </c>
      <c r="K279" s="49">
        <f t="shared" si="48"/>
        <v>21.856163438089542</v>
      </c>
      <c r="L279" s="50">
        <f t="shared" si="49"/>
        <v>1.4519905848113339</v>
      </c>
      <c r="M279" s="45">
        <v>33</v>
      </c>
      <c r="N279" s="45">
        <f t="shared" si="50"/>
        <v>37.960704918787101</v>
      </c>
      <c r="O279" s="18">
        <f t="shared" si="51"/>
        <v>1.0772529001028708</v>
      </c>
      <c r="P279" s="37">
        <f t="shared" si="52"/>
        <v>9.0909090909090917</v>
      </c>
      <c r="Q279" s="37">
        <f t="shared" si="53"/>
        <v>0.85878292045692939</v>
      </c>
      <c r="R279" s="37">
        <f t="shared" si="54"/>
        <v>-14.121707954307061</v>
      </c>
    </row>
    <row r="280" spans="1:18" x14ac:dyDescent="0.25">
      <c r="A280" s="1" t="s">
        <v>897</v>
      </c>
      <c r="B280" s="1" t="s">
        <v>1640</v>
      </c>
      <c r="C280" s="36">
        <v>86918</v>
      </c>
      <c r="D280" s="43">
        <v>3</v>
      </c>
      <c r="E280" s="43">
        <f t="shared" si="44"/>
        <v>3.4515290273591201</v>
      </c>
      <c r="F280" s="6">
        <f t="shared" si="45"/>
        <v>0.92527540298212396</v>
      </c>
      <c r="G280" s="44">
        <v>2</v>
      </c>
      <c r="H280" s="44">
        <f t="shared" si="46"/>
        <v>2.3010193515727471</v>
      </c>
      <c r="I280" s="14">
        <f t="shared" si="47"/>
        <v>0.13983190977588997</v>
      </c>
      <c r="J280" s="49">
        <v>11</v>
      </c>
      <c r="K280" s="49">
        <f t="shared" si="48"/>
        <v>12.655606433650108</v>
      </c>
      <c r="L280" s="50">
        <f t="shared" si="49"/>
        <v>0.84076152883783251</v>
      </c>
      <c r="M280" s="45">
        <v>16</v>
      </c>
      <c r="N280" s="45">
        <f t="shared" si="50"/>
        <v>18.408154812581977</v>
      </c>
      <c r="O280" s="18">
        <f t="shared" si="51"/>
        <v>0.52238856469660511</v>
      </c>
      <c r="P280" s="37">
        <f t="shared" si="52"/>
        <v>18.75</v>
      </c>
      <c r="Q280" s="37">
        <f t="shared" si="53"/>
        <v>1.7712397734424168</v>
      </c>
      <c r="R280" s="37">
        <f t="shared" si="54"/>
        <v>77.12397734424168</v>
      </c>
    </row>
    <row r="281" spans="1:18" x14ac:dyDescent="0.25">
      <c r="A281" s="1" t="s">
        <v>1170</v>
      </c>
      <c r="B281" s="1" t="s">
        <v>1664</v>
      </c>
      <c r="C281" s="36">
        <v>86205</v>
      </c>
      <c r="D281" s="43">
        <v>5</v>
      </c>
      <c r="E281" s="43">
        <f t="shared" si="44"/>
        <v>5.8001276028072617</v>
      </c>
      <c r="F281" s="6">
        <f t="shared" si="45"/>
        <v>1.5548805652495072</v>
      </c>
      <c r="G281" s="44">
        <v>22</v>
      </c>
      <c r="H281" s="44">
        <f t="shared" si="46"/>
        <v>25.520561452351952</v>
      </c>
      <c r="I281" s="14">
        <f t="shared" si="47"/>
        <v>1.5508730267723314</v>
      </c>
      <c r="J281" s="49">
        <v>22</v>
      </c>
      <c r="K281" s="49">
        <f t="shared" si="48"/>
        <v>25.520561452351952</v>
      </c>
      <c r="L281" s="50">
        <f t="shared" si="49"/>
        <v>1.6954309045537201</v>
      </c>
      <c r="M281" s="45">
        <v>49</v>
      </c>
      <c r="N281" s="45">
        <f t="shared" si="50"/>
        <v>56.84125050751117</v>
      </c>
      <c r="O281" s="18">
        <f t="shared" si="51"/>
        <v>1.6130470202197353</v>
      </c>
      <c r="P281" s="37">
        <f t="shared" si="52"/>
        <v>10.204081632653061</v>
      </c>
      <c r="Q281" s="37">
        <f t="shared" si="53"/>
        <v>0.96394001275777774</v>
      </c>
      <c r="R281" s="37">
        <f t="shared" si="54"/>
        <v>-3.6059987242222258</v>
      </c>
    </row>
    <row r="282" spans="1:18" x14ac:dyDescent="0.25">
      <c r="A282" s="1" t="s">
        <v>804</v>
      </c>
      <c r="B282" s="1" t="s">
        <v>1658</v>
      </c>
      <c r="C282" s="36">
        <v>86069</v>
      </c>
      <c r="D282" s="43"/>
      <c r="E282" s="43">
        <f t="shared" si="44"/>
        <v>0</v>
      </c>
      <c r="F282" s="6">
        <f t="shared" si="45"/>
        <v>0</v>
      </c>
      <c r="G282" s="44">
        <v>5</v>
      </c>
      <c r="H282" s="44">
        <f t="shared" si="46"/>
        <v>5.8092925443539487</v>
      </c>
      <c r="I282" s="14">
        <f t="shared" si="47"/>
        <v>0.35302809181879663</v>
      </c>
      <c r="J282" s="49">
        <v>2</v>
      </c>
      <c r="K282" s="49">
        <f t="shared" si="48"/>
        <v>2.3237170177415796</v>
      </c>
      <c r="L282" s="50">
        <f t="shared" si="49"/>
        <v>0.15437362742477595</v>
      </c>
      <c r="M282" s="45">
        <v>7</v>
      </c>
      <c r="N282" s="45">
        <f t="shared" si="50"/>
        <v>8.1330095620955287</v>
      </c>
      <c r="O282" s="18">
        <f t="shared" si="51"/>
        <v>0.23079940575591723</v>
      </c>
      <c r="P282" s="37">
        <f t="shared" si="52"/>
        <v>0</v>
      </c>
      <c r="Q282" s="37">
        <f t="shared" si="53"/>
        <v>0</v>
      </c>
      <c r="R282" s="37">
        <f t="shared" si="54"/>
        <v>-100</v>
      </c>
    </row>
    <row r="283" spans="1:18" x14ac:dyDescent="0.25">
      <c r="A283" s="1" t="s">
        <v>113</v>
      </c>
      <c r="B283" s="1" t="s">
        <v>1663</v>
      </c>
      <c r="C283" s="36">
        <v>85784</v>
      </c>
      <c r="D283" s="43"/>
      <c r="E283" s="43">
        <f t="shared" si="44"/>
        <v>0</v>
      </c>
      <c r="F283" s="6">
        <f t="shared" si="45"/>
        <v>0</v>
      </c>
      <c r="G283" s="44">
        <v>2</v>
      </c>
      <c r="H283" s="44">
        <f t="shared" si="46"/>
        <v>2.3314370978271004</v>
      </c>
      <c r="I283" s="14">
        <f t="shared" si="47"/>
        <v>0.14168038251772827</v>
      </c>
      <c r="J283" s="49">
        <v>1</v>
      </c>
      <c r="K283" s="49">
        <f t="shared" si="48"/>
        <v>1.1657185489135502</v>
      </c>
      <c r="L283" s="50">
        <f t="shared" si="49"/>
        <v>7.7443251298744756E-2</v>
      </c>
      <c r="M283" s="45">
        <v>3</v>
      </c>
      <c r="N283" s="45">
        <f t="shared" si="50"/>
        <v>3.4971556467406506</v>
      </c>
      <c r="O283" s="18">
        <f t="shared" si="51"/>
        <v>9.9242652912328186E-2</v>
      </c>
      <c r="P283" s="37">
        <f t="shared" si="52"/>
        <v>0</v>
      </c>
      <c r="Q283" s="37">
        <f t="shared" si="53"/>
        <v>0</v>
      </c>
      <c r="R283" s="37">
        <f t="shared" si="54"/>
        <v>-100</v>
      </c>
    </row>
    <row r="284" spans="1:18" x14ac:dyDescent="0.25">
      <c r="A284" s="1" t="s">
        <v>791</v>
      </c>
      <c r="B284" s="1" t="s">
        <v>1662</v>
      </c>
      <c r="C284" s="36">
        <v>85594</v>
      </c>
      <c r="D284" s="43"/>
      <c r="E284" s="43">
        <f t="shared" si="44"/>
        <v>0</v>
      </c>
      <c r="F284" s="6">
        <f t="shared" si="45"/>
        <v>0</v>
      </c>
      <c r="G284" s="44">
        <v>7</v>
      </c>
      <c r="H284" s="44">
        <f t="shared" si="46"/>
        <v>8.1781433278033511</v>
      </c>
      <c r="I284" s="14">
        <f t="shared" si="47"/>
        <v>0.49698208716326858</v>
      </c>
      <c r="J284" s="49">
        <v>1</v>
      </c>
      <c r="K284" s="49">
        <f t="shared" si="48"/>
        <v>1.1683061896861928</v>
      </c>
      <c r="L284" s="50">
        <f t="shared" si="49"/>
        <v>7.7615158415444085E-2</v>
      </c>
      <c r="M284" s="45">
        <v>8</v>
      </c>
      <c r="N284" s="45">
        <f t="shared" si="50"/>
        <v>9.3464495174895426</v>
      </c>
      <c r="O284" s="18">
        <f t="shared" si="51"/>
        <v>0.26523453318164547</v>
      </c>
      <c r="P284" s="37">
        <f t="shared" si="52"/>
        <v>0</v>
      </c>
      <c r="Q284" s="37">
        <f t="shared" si="53"/>
        <v>0</v>
      </c>
      <c r="R284" s="37">
        <f t="shared" si="54"/>
        <v>-100</v>
      </c>
    </row>
    <row r="285" spans="1:18" x14ac:dyDescent="0.25">
      <c r="A285" s="1" t="s">
        <v>106</v>
      </c>
      <c r="B285" s="1" t="s">
        <v>1673</v>
      </c>
      <c r="C285" s="36">
        <v>85507</v>
      </c>
      <c r="D285" s="43"/>
      <c r="E285" s="43">
        <f t="shared" si="44"/>
        <v>0</v>
      </c>
      <c r="F285" s="6">
        <f t="shared" si="45"/>
        <v>0</v>
      </c>
      <c r="G285" s="44">
        <v>1</v>
      </c>
      <c r="H285" s="44">
        <f t="shared" si="46"/>
        <v>1.1694948951547826</v>
      </c>
      <c r="I285" s="14">
        <f t="shared" si="47"/>
        <v>7.1069678119339952E-2</v>
      </c>
      <c r="J285" s="49">
        <v>1</v>
      </c>
      <c r="K285" s="49">
        <f t="shared" si="48"/>
        <v>1.1694948951547826</v>
      </c>
      <c r="L285" s="50">
        <f t="shared" si="49"/>
        <v>7.769412877789561E-2</v>
      </c>
      <c r="M285" s="45">
        <v>2</v>
      </c>
      <c r="N285" s="45">
        <f t="shared" si="50"/>
        <v>2.3389897903095651</v>
      </c>
      <c r="O285" s="18">
        <f t="shared" si="51"/>
        <v>6.6376099714496359E-2</v>
      </c>
      <c r="P285" s="37">
        <f t="shared" si="52"/>
        <v>0</v>
      </c>
      <c r="Q285" s="37">
        <f t="shared" si="53"/>
        <v>0</v>
      </c>
      <c r="R285" s="37">
        <f t="shared" si="54"/>
        <v>-100</v>
      </c>
    </row>
    <row r="286" spans="1:18" x14ac:dyDescent="0.25">
      <c r="A286" s="1" t="s">
        <v>949</v>
      </c>
      <c r="B286" s="1" t="s">
        <v>1656</v>
      </c>
      <c r="C286" s="36">
        <v>85176</v>
      </c>
      <c r="D286" s="43">
        <v>6</v>
      </c>
      <c r="E286" s="43">
        <f t="shared" si="44"/>
        <v>7.044237813468583</v>
      </c>
      <c r="F286" s="6">
        <f t="shared" si="45"/>
        <v>1.8883978462571676</v>
      </c>
      <c r="G286" s="44">
        <v>22</v>
      </c>
      <c r="H286" s="44">
        <f t="shared" si="46"/>
        <v>25.828871982718137</v>
      </c>
      <c r="I286" s="14">
        <f t="shared" si="47"/>
        <v>1.5696089188610507</v>
      </c>
      <c r="J286" s="49">
        <v>11</v>
      </c>
      <c r="K286" s="49">
        <f t="shared" si="48"/>
        <v>12.914435991359069</v>
      </c>
      <c r="L286" s="50">
        <f t="shared" si="49"/>
        <v>0.8579565906303035</v>
      </c>
      <c r="M286" s="45">
        <v>39</v>
      </c>
      <c r="N286" s="45">
        <f t="shared" si="50"/>
        <v>45.787545787545788</v>
      </c>
      <c r="O286" s="18">
        <f t="shared" si="51"/>
        <v>1.2993638182892491</v>
      </c>
      <c r="P286" s="37">
        <f t="shared" si="52"/>
        <v>15.384615384615385</v>
      </c>
      <c r="Q286" s="37">
        <f t="shared" si="53"/>
        <v>1.4533249423117265</v>
      </c>
      <c r="R286" s="37">
        <f t="shared" si="54"/>
        <v>45.332494231172646</v>
      </c>
    </row>
    <row r="287" spans="1:18" x14ac:dyDescent="0.25">
      <c r="A287" s="1" t="s">
        <v>1031</v>
      </c>
      <c r="B287" s="1" t="s">
        <v>1654</v>
      </c>
      <c r="C287" s="36">
        <v>85144</v>
      </c>
      <c r="D287" s="43">
        <v>2</v>
      </c>
      <c r="E287" s="43">
        <f t="shared" si="44"/>
        <v>2.3489617589025653</v>
      </c>
      <c r="F287" s="6">
        <f t="shared" si="45"/>
        <v>0.62970252338313326</v>
      </c>
      <c r="G287" s="44">
        <v>3</v>
      </c>
      <c r="H287" s="44">
        <f t="shared" si="46"/>
        <v>3.5234426383538477</v>
      </c>
      <c r="I287" s="14">
        <f t="shared" si="47"/>
        <v>0.21411802241909242</v>
      </c>
      <c r="J287" s="49"/>
      <c r="K287" s="49">
        <f t="shared" si="48"/>
        <v>0</v>
      </c>
      <c r="L287" s="50">
        <f t="shared" si="49"/>
        <v>0</v>
      </c>
      <c r="M287" s="45">
        <v>5</v>
      </c>
      <c r="N287" s="45">
        <f t="shared" si="50"/>
        <v>5.8724043972564131</v>
      </c>
      <c r="O287" s="18">
        <f t="shared" si="51"/>
        <v>0.16664771323544347</v>
      </c>
      <c r="P287" s="37">
        <f t="shared" si="52"/>
        <v>40</v>
      </c>
      <c r="Q287" s="37">
        <f t="shared" si="53"/>
        <v>3.778644850010489</v>
      </c>
      <c r="R287" s="37">
        <f t="shared" si="54"/>
        <v>277.86448500104888</v>
      </c>
    </row>
    <row r="288" spans="1:18" x14ac:dyDescent="0.25">
      <c r="A288" s="1" t="s">
        <v>1032</v>
      </c>
      <c r="B288" s="1" t="s">
        <v>1630</v>
      </c>
      <c r="C288" s="36">
        <v>84197</v>
      </c>
      <c r="D288" s="43">
        <v>1</v>
      </c>
      <c r="E288" s="43">
        <f t="shared" si="44"/>
        <v>1.1876907728303858</v>
      </c>
      <c r="F288" s="6">
        <f t="shared" si="45"/>
        <v>0.31839252972750515</v>
      </c>
      <c r="G288" s="44">
        <v>3</v>
      </c>
      <c r="H288" s="44">
        <f t="shared" si="46"/>
        <v>3.5630723184911575</v>
      </c>
      <c r="I288" s="14">
        <f t="shared" si="47"/>
        <v>0.21652630023458322</v>
      </c>
      <c r="J288" s="49">
        <v>3</v>
      </c>
      <c r="K288" s="49">
        <f t="shared" si="48"/>
        <v>3.5630723184911575</v>
      </c>
      <c r="L288" s="50">
        <f t="shared" si="49"/>
        <v>0.2367088567078941</v>
      </c>
      <c r="M288" s="45">
        <v>7</v>
      </c>
      <c r="N288" s="45">
        <f t="shared" si="50"/>
        <v>8.3138354098127021</v>
      </c>
      <c r="O288" s="18">
        <f t="shared" si="51"/>
        <v>0.23593090079226151</v>
      </c>
      <c r="P288" s="37">
        <f t="shared" si="52"/>
        <v>14.285714285714285</v>
      </c>
      <c r="Q288" s="37">
        <f t="shared" si="53"/>
        <v>1.3495160178608887</v>
      </c>
      <c r="R288" s="37">
        <f t="shared" si="54"/>
        <v>34.951601786088872</v>
      </c>
    </row>
    <row r="289" spans="1:18" x14ac:dyDescent="0.25">
      <c r="A289" s="1" t="s">
        <v>208</v>
      </c>
      <c r="B289" s="1" t="s">
        <v>1671</v>
      </c>
      <c r="C289" s="36">
        <v>83562</v>
      </c>
      <c r="D289" s="43"/>
      <c r="E289" s="43">
        <f t="shared" si="44"/>
        <v>0</v>
      </c>
      <c r="F289" s="6">
        <f t="shared" si="45"/>
        <v>0</v>
      </c>
      <c r="G289" s="44">
        <v>1</v>
      </c>
      <c r="H289" s="44">
        <f t="shared" si="46"/>
        <v>1.1967162107177904</v>
      </c>
      <c r="I289" s="14">
        <f t="shared" si="47"/>
        <v>7.2723905207515399E-2</v>
      </c>
      <c r="J289" s="49"/>
      <c r="K289" s="49">
        <f t="shared" si="48"/>
        <v>0</v>
      </c>
      <c r="L289" s="50">
        <f t="shared" si="49"/>
        <v>0</v>
      </c>
      <c r="M289" s="45">
        <v>1</v>
      </c>
      <c r="N289" s="45">
        <f t="shared" si="50"/>
        <v>1.1967162107177904</v>
      </c>
      <c r="O289" s="18">
        <f t="shared" si="51"/>
        <v>3.3960539230077309E-2</v>
      </c>
      <c r="P289" s="37">
        <f t="shared" si="52"/>
        <v>0</v>
      </c>
      <c r="Q289" s="37">
        <f t="shared" si="53"/>
        <v>0</v>
      </c>
      <c r="R289" s="37">
        <f t="shared" si="54"/>
        <v>-100</v>
      </c>
    </row>
    <row r="290" spans="1:18" x14ac:dyDescent="0.25">
      <c r="A290" s="1" t="s">
        <v>1055</v>
      </c>
      <c r="B290" s="1" t="s">
        <v>1725</v>
      </c>
      <c r="C290" s="36">
        <v>83280</v>
      </c>
      <c r="D290" s="43">
        <v>4</v>
      </c>
      <c r="E290" s="43">
        <f t="shared" si="44"/>
        <v>4.8030739673390972</v>
      </c>
      <c r="F290" s="6">
        <f t="shared" si="45"/>
        <v>1.2875934594364433</v>
      </c>
      <c r="G290" s="44">
        <v>13</v>
      </c>
      <c r="H290" s="44">
        <f t="shared" si="46"/>
        <v>15.609990393852065</v>
      </c>
      <c r="I290" s="14">
        <f t="shared" si="47"/>
        <v>0.94861208657967355</v>
      </c>
      <c r="J290" s="49">
        <v>4</v>
      </c>
      <c r="K290" s="49">
        <f t="shared" si="48"/>
        <v>4.8030739673390972</v>
      </c>
      <c r="L290" s="50">
        <f t="shared" si="49"/>
        <v>0.31908702542802692</v>
      </c>
      <c r="M290" s="45">
        <v>21</v>
      </c>
      <c r="N290" s="45">
        <f t="shared" si="50"/>
        <v>25.21613832853026</v>
      </c>
      <c r="O290" s="18">
        <f t="shared" si="51"/>
        <v>0.71558624113854608</v>
      </c>
      <c r="P290" s="37">
        <f t="shared" si="52"/>
        <v>19.047619047619047</v>
      </c>
      <c r="Q290" s="37">
        <f t="shared" si="53"/>
        <v>1.7993546904811852</v>
      </c>
      <c r="R290" s="37">
        <f t="shared" si="54"/>
        <v>79.93546904811852</v>
      </c>
    </row>
    <row r="291" spans="1:18" x14ac:dyDescent="0.25">
      <c r="A291" s="1" t="s">
        <v>12</v>
      </c>
      <c r="B291" s="1" t="s">
        <v>1675</v>
      </c>
      <c r="C291" s="36">
        <v>83051</v>
      </c>
      <c r="D291" s="43"/>
      <c r="E291" s="43">
        <f t="shared" si="44"/>
        <v>0</v>
      </c>
      <c r="F291" s="6">
        <f t="shared" si="45"/>
        <v>0</v>
      </c>
      <c r="G291" s="44">
        <v>7</v>
      </c>
      <c r="H291" s="44">
        <f t="shared" si="46"/>
        <v>8.4285559475503007</v>
      </c>
      <c r="I291" s="14">
        <f t="shared" si="47"/>
        <v>0.51219954929685152</v>
      </c>
      <c r="J291" s="49">
        <v>6</v>
      </c>
      <c r="K291" s="49">
        <f t="shared" si="48"/>
        <v>7.2244765264716859</v>
      </c>
      <c r="L291" s="50">
        <f t="shared" si="49"/>
        <v>0.47995028616716384</v>
      </c>
      <c r="M291" s="45">
        <v>13</v>
      </c>
      <c r="N291" s="45">
        <f t="shared" si="50"/>
        <v>15.653032474021987</v>
      </c>
      <c r="O291" s="18">
        <f t="shared" si="51"/>
        <v>0.44420341150459791</v>
      </c>
      <c r="P291" s="37">
        <f t="shared" si="52"/>
        <v>0</v>
      </c>
      <c r="Q291" s="37">
        <f t="shared" si="53"/>
        <v>0</v>
      </c>
      <c r="R291" s="37">
        <f t="shared" si="54"/>
        <v>-100</v>
      </c>
    </row>
    <row r="292" spans="1:18" x14ac:dyDescent="0.25">
      <c r="A292" s="1" t="s">
        <v>1168</v>
      </c>
      <c r="B292" s="1" t="s">
        <v>1666</v>
      </c>
      <c r="C292" s="36">
        <v>82742</v>
      </c>
      <c r="D292" s="43"/>
      <c r="E292" s="43">
        <f t="shared" si="44"/>
        <v>0</v>
      </c>
      <c r="F292" s="6">
        <f t="shared" si="45"/>
        <v>0</v>
      </c>
      <c r="G292" s="44"/>
      <c r="H292" s="44">
        <f t="shared" si="46"/>
        <v>0</v>
      </c>
      <c r="I292" s="14">
        <f t="shared" si="47"/>
        <v>0</v>
      </c>
      <c r="J292" s="49">
        <v>1</v>
      </c>
      <c r="K292" s="49">
        <f t="shared" si="48"/>
        <v>1.2085760556911846</v>
      </c>
      <c r="L292" s="50">
        <f t="shared" si="49"/>
        <v>8.0290443419442609E-2</v>
      </c>
      <c r="M292" s="45">
        <v>1</v>
      </c>
      <c r="N292" s="45">
        <f t="shared" si="50"/>
        <v>1.2085760556911846</v>
      </c>
      <c r="O292" s="18">
        <f t="shared" si="51"/>
        <v>3.4297099165402335E-2</v>
      </c>
      <c r="P292" s="37">
        <f t="shared" si="52"/>
        <v>0</v>
      </c>
      <c r="Q292" s="37">
        <f t="shared" si="53"/>
        <v>0</v>
      </c>
      <c r="R292" s="37">
        <f t="shared" si="54"/>
        <v>-100</v>
      </c>
    </row>
    <row r="293" spans="1:18" x14ac:dyDescent="0.25">
      <c r="A293" s="1" t="s">
        <v>966</v>
      </c>
      <c r="B293" s="1" t="s">
        <v>1682</v>
      </c>
      <c r="C293" s="36">
        <v>82542</v>
      </c>
      <c r="D293" s="43">
        <v>4</v>
      </c>
      <c r="E293" s="43">
        <f t="shared" si="44"/>
        <v>4.8460177848852704</v>
      </c>
      <c r="F293" s="6">
        <f t="shared" si="45"/>
        <v>1.2991057074200649</v>
      </c>
      <c r="G293" s="44">
        <v>12</v>
      </c>
      <c r="H293" s="44">
        <f t="shared" si="46"/>
        <v>14.53805335465581</v>
      </c>
      <c r="I293" s="14">
        <f t="shared" si="47"/>
        <v>0.88347095543365584</v>
      </c>
      <c r="J293" s="49">
        <v>4</v>
      </c>
      <c r="K293" s="49">
        <f t="shared" si="48"/>
        <v>4.8460177848852704</v>
      </c>
      <c r="L293" s="50">
        <f t="shared" si="49"/>
        <v>0.32193995151130428</v>
      </c>
      <c r="M293" s="45">
        <v>20</v>
      </c>
      <c r="N293" s="45">
        <f t="shared" si="50"/>
        <v>24.230088924426351</v>
      </c>
      <c r="O293" s="18">
        <f t="shared" si="51"/>
        <v>0.6876040268333018</v>
      </c>
      <c r="P293" s="37">
        <f t="shared" si="52"/>
        <v>20</v>
      </c>
      <c r="Q293" s="37">
        <f t="shared" si="53"/>
        <v>1.8893224250052445</v>
      </c>
      <c r="R293" s="37">
        <f t="shared" si="54"/>
        <v>88.932242500524453</v>
      </c>
    </row>
    <row r="294" spans="1:18" x14ac:dyDescent="0.25">
      <c r="A294" s="1" t="s">
        <v>453</v>
      </c>
      <c r="B294" s="1" t="s">
        <v>1677</v>
      </c>
      <c r="C294" s="36">
        <v>82457</v>
      </c>
      <c r="D294" s="43">
        <v>1</v>
      </c>
      <c r="E294" s="43">
        <f t="shared" si="44"/>
        <v>1.2127533138484301</v>
      </c>
      <c r="F294" s="6">
        <f t="shared" si="45"/>
        <v>0.3251112194897553</v>
      </c>
      <c r="G294" s="44">
        <v>6</v>
      </c>
      <c r="H294" s="44">
        <f t="shared" si="46"/>
        <v>7.2765198830905806</v>
      </c>
      <c r="I294" s="14">
        <f t="shared" si="47"/>
        <v>0.44219083645660656</v>
      </c>
      <c r="J294" s="49">
        <v>6</v>
      </c>
      <c r="K294" s="49">
        <f t="shared" si="48"/>
        <v>7.2765198830905806</v>
      </c>
      <c r="L294" s="50">
        <f t="shared" si="49"/>
        <v>0.48340773028935224</v>
      </c>
      <c r="M294" s="45">
        <v>13</v>
      </c>
      <c r="N294" s="45">
        <f t="shared" si="50"/>
        <v>15.76579308002959</v>
      </c>
      <c r="O294" s="18">
        <f t="shared" si="51"/>
        <v>0.44740334391098824</v>
      </c>
      <c r="P294" s="37">
        <f t="shared" si="52"/>
        <v>7.6923076923076925</v>
      </c>
      <c r="Q294" s="37">
        <f t="shared" si="53"/>
        <v>0.72666247115586324</v>
      </c>
      <c r="R294" s="37">
        <f t="shared" si="54"/>
        <v>-27.333752884413677</v>
      </c>
    </row>
    <row r="295" spans="1:18" x14ac:dyDescent="0.25">
      <c r="A295" s="1" t="s">
        <v>747</v>
      </c>
      <c r="B295" s="1" t="s">
        <v>1669</v>
      </c>
      <c r="C295" s="36">
        <v>82453</v>
      </c>
      <c r="D295" s="43">
        <v>5</v>
      </c>
      <c r="E295" s="43">
        <f t="shared" si="44"/>
        <v>6.0640607376323485</v>
      </c>
      <c r="F295" s="6">
        <f t="shared" si="45"/>
        <v>1.6256349572160353</v>
      </c>
      <c r="G295" s="44">
        <v>10</v>
      </c>
      <c r="H295" s="44">
        <f t="shared" si="46"/>
        <v>12.128121475264697</v>
      </c>
      <c r="I295" s="14">
        <f t="shared" si="47"/>
        <v>0.73702048038887624</v>
      </c>
      <c r="J295" s="49">
        <v>23</v>
      </c>
      <c r="K295" s="49">
        <f t="shared" si="48"/>
        <v>27.894679393108802</v>
      </c>
      <c r="L295" s="50">
        <f t="shared" si="49"/>
        <v>1.8531528628002008</v>
      </c>
      <c r="M295" s="45">
        <v>38</v>
      </c>
      <c r="N295" s="45">
        <f t="shared" si="50"/>
        <v>46.086861606005847</v>
      </c>
      <c r="O295" s="18">
        <f t="shared" si="51"/>
        <v>1.3078578342505593</v>
      </c>
      <c r="P295" s="37">
        <f t="shared" si="52"/>
        <v>13.157894736842104</v>
      </c>
      <c r="Q295" s="37">
        <f t="shared" si="53"/>
        <v>1.2429752796087135</v>
      </c>
      <c r="R295" s="37">
        <f t="shared" si="54"/>
        <v>24.297527960871346</v>
      </c>
    </row>
    <row r="296" spans="1:18" x14ac:dyDescent="0.25">
      <c r="A296" s="1" t="s">
        <v>787</v>
      </c>
      <c r="B296" s="1" t="s">
        <v>1672</v>
      </c>
      <c r="C296" s="36">
        <v>81930</v>
      </c>
      <c r="D296" s="43">
        <v>3</v>
      </c>
      <c r="E296" s="43">
        <f t="shared" si="44"/>
        <v>3.6616623947272062</v>
      </c>
      <c r="F296" s="6">
        <f t="shared" si="45"/>
        <v>0.98160731693397107</v>
      </c>
      <c r="G296" s="44">
        <v>7</v>
      </c>
      <c r="H296" s="44">
        <f t="shared" si="46"/>
        <v>8.5438789210301476</v>
      </c>
      <c r="I296" s="14">
        <f t="shared" si="47"/>
        <v>0.51920767446176996</v>
      </c>
      <c r="J296" s="49">
        <v>1</v>
      </c>
      <c r="K296" s="49">
        <f t="shared" si="48"/>
        <v>1.2205541315757353</v>
      </c>
      <c r="L296" s="50">
        <f t="shared" si="49"/>
        <v>8.1086193938868803E-2</v>
      </c>
      <c r="M296" s="45">
        <v>11</v>
      </c>
      <c r="N296" s="45">
        <f t="shared" si="50"/>
        <v>13.426095447333088</v>
      </c>
      <c r="O296" s="18">
        <f t="shared" si="51"/>
        <v>0.38100715697035176</v>
      </c>
      <c r="P296" s="37">
        <f t="shared" si="52"/>
        <v>27.27272727272727</v>
      </c>
      <c r="Q296" s="37">
        <f t="shared" si="53"/>
        <v>2.5763487613707876</v>
      </c>
      <c r="R296" s="37">
        <f t="shared" si="54"/>
        <v>157.63487613707875</v>
      </c>
    </row>
    <row r="297" spans="1:18" x14ac:dyDescent="0.25">
      <c r="A297" s="1" t="s">
        <v>570</v>
      </c>
      <c r="B297" s="1" t="s">
        <v>1678</v>
      </c>
      <c r="C297" s="36">
        <v>81920</v>
      </c>
      <c r="D297" s="43"/>
      <c r="E297" s="43">
        <f t="shared" si="44"/>
        <v>0</v>
      </c>
      <c r="F297" s="6">
        <f t="shared" si="45"/>
        <v>0</v>
      </c>
      <c r="G297" s="44">
        <v>6</v>
      </c>
      <c r="H297" s="44">
        <f t="shared" si="46"/>
        <v>7.32421875</v>
      </c>
      <c r="I297" s="14">
        <f t="shared" si="47"/>
        <v>0.44508947511843761</v>
      </c>
      <c r="J297" s="49">
        <v>1</v>
      </c>
      <c r="K297" s="49">
        <f t="shared" si="48"/>
        <v>1.220703125</v>
      </c>
      <c r="L297" s="50">
        <f t="shared" si="49"/>
        <v>8.1096092155902355E-2</v>
      </c>
      <c r="M297" s="45">
        <v>7</v>
      </c>
      <c r="N297" s="45">
        <f t="shared" si="50"/>
        <v>8.544921875</v>
      </c>
      <c r="O297" s="18">
        <f t="shared" si="51"/>
        <v>0.2424886969483159</v>
      </c>
      <c r="P297" s="37">
        <f t="shared" si="52"/>
        <v>0</v>
      </c>
      <c r="Q297" s="37">
        <f t="shared" si="53"/>
        <v>0</v>
      </c>
      <c r="R297" s="37">
        <f t="shared" si="54"/>
        <v>-100</v>
      </c>
    </row>
    <row r="298" spans="1:18" x14ac:dyDescent="0.25">
      <c r="A298" s="1" t="s">
        <v>515</v>
      </c>
      <c r="B298" s="1" t="s">
        <v>1667</v>
      </c>
      <c r="C298" s="36">
        <v>81371</v>
      </c>
      <c r="D298" s="43">
        <v>1</v>
      </c>
      <c r="E298" s="43">
        <f t="shared" si="44"/>
        <v>1.2289390569121676</v>
      </c>
      <c r="F298" s="6">
        <f t="shared" si="45"/>
        <v>0.32945024425737363</v>
      </c>
      <c r="G298" s="44"/>
      <c r="H298" s="44">
        <f t="shared" si="46"/>
        <v>0</v>
      </c>
      <c r="I298" s="14">
        <f t="shared" si="47"/>
        <v>0</v>
      </c>
      <c r="J298" s="49">
        <v>2</v>
      </c>
      <c r="K298" s="49">
        <f t="shared" si="48"/>
        <v>2.4578781138243353</v>
      </c>
      <c r="L298" s="50">
        <f t="shared" si="49"/>
        <v>0.16328647477385114</v>
      </c>
      <c r="M298" s="45">
        <v>3</v>
      </c>
      <c r="N298" s="45">
        <f t="shared" si="50"/>
        <v>3.6868171707365032</v>
      </c>
      <c r="O298" s="18">
        <f t="shared" si="51"/>
        <v>0.10462488770484767</v>
      </c>
      <c r="P298" s="37">
        <f t="shared" si="52"/>
        <v>33.333333333333329</v>
      </c>
      <c r="Q298" s="37">
        <f t="shared" si="53"/>
        <v>3.1488707083420735</v>
      </c>
      <c r="R298" s="37">
        <f t="shared" si="54"/>
        <v>214.88707083420735</v>
      </c>
    </row>
    <row r="299" spans="1:18" x14ac:dyDescent="0.25">
      <c r="A299" s="1" t="s">
        <v>619</v>
      </c>
      <c r="B299" s="1" t="s">
        <v>1681</v>
      </c>
      <c r="C299" s="36">
        <v>81271</v>
      </c>
      <c r="D299" s="43">
        <v>3</v>
      </c>
      <c r="E299" s="43">
        <f t="shared" si="44"/>
        <v>3.6913536193722236</v>
      </c>
      <c r="F299" s="6">
        <f t="shared" si="45"/>
        <v>0.98956685012366352</v>
      </c>
      <c r="G299" s="44">
        <v>6</v>
      </c>
      <c r="H299" s="44">
        <f t="shared" si="46"/>
        <v>7.3827072387444472</v>
      </c>
      <c r="I299" s="14">
        <f t="shared" si="47"/>
        <v>0.44864379424028755</v>
      </c>
      <c r="J299" s="49">
        <v>4</v>
      </c>
      <c r="K299" s="49">
        <f t="shared" si="48"/>
        <v>4.9218048258296312</v>
      </c>
      <c r="L299" s="50">
        <f t="shared" si="49"/>
        <v>0.32697478162746957</v>
      </c>
      <c r="M299" s="45">
        <v>13</v>
      </c>
      <c r="N299" s="45">
        <f t="shared" si="50"/>
        <v>15.995865683946302</v>
      </c>
      <c r="O299" s="18">
        <f t="shared" si="51"/>
        <v>0.4539323686046482</v>
      </c>
      <c r="P299" s="37">
        <f t="shared" si="52"/>
        <v>23.076923076923077</v>
      </c>
      <c r="Q299" s="37">
        <f t="shared" si="53"/>
        <v>2.1799874134675896</v>
      </c>
      <c r="R299" s="37">
        <f t="shared" si="54"/>
        <v>117.99874134675896</v>
      </c>
    </row>
    <row r="300" spans="1:18" x14ac:dyDescent="0.25">
      <c r="A300" s="1" t="s">
        <v>520</v>
      </c>
      <c r="B300" s="1" t="s">
        <v>1679</v>
      </c>
      <c r="C300" s="36">
        <v>81105</v>
      </c>
      <c r="D300" s="43">
        <v>1</v>
      </c>
      <c r="E300" s="43">
        <f t="shared" si="44"/>
        <v>1.23296960729918</v>
      </c>
      <c r="F300" s="6">
        <f t="shared" si="45"/>
        <v>0.33053074194521609</v>
      </c>
      <c r="G300" s="44"/>
      <c r="H300" s="44">
        <f t="shared" si="46"/>
        <v>0</v>
      </c>
      <c r="I300" s="14">
        <f t="shared" si="47"/>
        <v>0</v>
      </c>
      <c r="J300" s="49"/>
      <c r="K300" s="49">
        <f t="shared" si="48"/>
        <v>0</v>
      </c>
      <c r="L300" s="50">
        <f t="shared" si="49"/>
        <v>0</v>
      </c>
      <c r="M300" s="45">
        <v>1</v>
      </c>
      <c r="N300" s="45">
        <f t="shared" si="50"/>
        <v>1.23296960729918</v>
      </c>
      <c r="O300" s="18">
        <f t="shared" si="51"/>
        <v>3.4989341953562916E-2</v>
      </c>
      <c r="P300" s="37">
        <f t="shared" si="52"/>
        <v>100</v>
      </c>
      <c r="Q300" s="37">
        <f t="shared" si="53"/>
        <v>9.4466121250262223</v>
      </c>
      <c r="R300" s="37">
        <f t="shared" si="54"/>
        <v>844.66121250262222</v>
      </c>
    </row>
    <row r="301" spans="1:18" x14ac:dyDescent="0.25">
      <c r="A301" s="1" t="s">
        <v>430</v>
      </c>
      <c r="B301" s="1" t="s">
        <v>1670</v>
      </c>
      <c r="C301" s="36">
        <v>80903</v>
      </c>
      <c r="D301" s="43"/>
      <c r="E301" s="43">
        <f t="shared" si="44"/>
        <v>0</v>
      </c>
      <c r="F301" s="6">
        <f t="shared" si="45"/>
        <v>0</v>
      </c>
      <c r="G301" s="44">
        <v>17</v>
      </c>
      <c r="H301" s="44">
        <f t="shared" si="46"/>
        <v>21.012817818869511</v>
      </c>
      <c r="I301" s="14">
        <f t="shared" si="47"/>
        <v>1.2769394761400297</v>
      </c>
      <c r="J301" s="49">
        <v>3</v>
      </c>
      <c r="K301" s="49">
        <f t="shared" si="48"/>
        <v>3.7081443209769724</v>
      </c>
      <c r="L301" s="50">
        <f t="shared" si="49"/>
        <v>0.24634655832582922</v>
      </c>
      <c r="M301" s="45">
        <v>20</v>
      </c>
      <c r="N301" s="45">
        <f t="shared" si="50"/>
        <v>24.720962139846481</v>
      </c>
      <c r="O301" s="18">
        <f t="shared" si="51"/>
        <v>0.7015340788706772</v>
      </c>
      <c r="P301" s="37">
        <f t="shared" si="52"/>
        <v>0</v>
      </c>
      <c r="Q301" s="37">
        <f t="shared" si="53"/>
        <v>0</v>
      </c>
      <c r="R301" s="37">
        <f t="shared" si="54"/>
        <v>-100</v>
      </c>
    </row>
    <row r="302" spans="1:18" x14ac:dyDescent="0.25">
      <c r="A302" s="1" t="s">
        <v>79</v>
      </c>
      <c r="B302" s="1" t="s">
        <v>1687</v>
      </c>
      <c r="C302" s="36">
        <v>80805</v>
      </c>
      <c r="D302" s="43"/>
      <c r="E302" s="43">
        <f t="shared" si="44"/>
        <v>0</v>
      </c>
      <c r="F302" s="6">
        <f t="shared" si="45"/>
        <v>0</v>
      </c>
      <c r="G302" s="44">
        <v>1</v>
      </c>
      <c r="H302" s="44">
        <f t="shared" si="46"/>
        <v>1.2375471814862942</v>
      </c>
      <c r="I302" s="14">
        <f t="shared" si="47"/>
        <v>7.5205184913686052E-2</v>
      </c>
      <c r="J302" s="49">
        <v>2</v>
      </c>
      <c r="K302" s="49">
        <f t="shared" si="48"/>
        <v>2.4750943629725883</v>
      </c>
      <c r="L302" s="50">
        <f t="shared" si="49"/>
        <v>0.16443021766998381</v>
      </c>
      <c r="M302" s="45">
        <v>3</v>
      </c>
      <c r="N302" s="45">
        <f t="shared" si="50"/>
        <v>3.7126415444588825</v>
      </c>
      <c r="O302" s="18">
        <f t="shared" si="51"/>
        <v>0.10535773451433895</v>
      </c>
      <c r="P302" s="37">
        <f t="shared" si="52"/>
        <v>0</v>
      </c>
      <c r="Q302" s="37">
        <f t="shared" si="53"/>
        <v>0</v>
      </c>
      <c r="R302" s="37">
        <f t="shared" si="54"/>
        <v>-100</v>
      </c>
    </row>
    <row r="303" spans="1:18" x14ac:dyDescent="0.25">
      <c r="A303" s="1" t="s">
        <v>322</v>
      </c>
      <c r="B303" s="1" t="s">
        <v>1668</v>
      </c>
      <c r="C303" s="36">
        <v>80444</v>
      </c>
      <c r="D303" s="43"/>
      <c r="E303" s="43">
        <f t="shared" si="44"/>
        <v>0</v>
      </c>
      <c r="F303" s="6">
        <f t="shared" si="45"/>
        <v>0</v>
      </c>
      <c r="G303" s="44">
        <v>1</v>
      </c>
      <c r="H303" s="44">
        <f t="shared" si="46"/>
        <v>1.2431007906121028</v>
      </c>
      <c r="I303" s="14">
        <f t="shared" si="47"/>
        <v>7.5542675239301887E-2</v>
      </c>
      <c r="J303" s="49"/>
      <c r="K303" s="49">
        <f t="shared" si="48"/>
        <v>0</v>
      </c>
      <c r="L303" s="50">
        <f t="shared" si="49"/>
        <v>0</v>
      </c>
      <c r="M303" s="45">
        <v>1</v>
      </c>
      <c r="N303" s="45">
        <f t="shared" si="50"/>
        <v>1.2431007906121028</v>
      </c>
      <c r="O303" s="18">
        <f t="shared" si="51"/>
        <v>3.5276845745409478E-2</v>
      </c>
      <c r="P303" s="37">
        <f t="shared" si="52"/>
        <v>0</v>
      </c>
      <c r="Q303" s="37">
        <f t="shared" si="53"/>
        <v>0</v>
      </c>
      <c r="R303" s="37">
        <f t="shared" si="54"/>
        <v>-100</v>
      </c>
    </row>
    <row r="304" spans="1:18" x14ac:dyDescent="0.25">
      <c r="A304" s="1" t="s">
        <v>435</v>
      </c>
      <c r="B304" s="1" t="s">
        <v>1674</v>
      </c>
      <c r="C304" s="36">
        <v>79795</v>
      </c>
      <c r="D304" s="43">
        <v>1</v>
      </c>
      <c r="E304" s="43">
        <f t="shared" si="44"/>
        <v>1.2532113540948679</v>
      </c>
      <c r="F304" s="6">
        <f t="shared" si="45"/>
        <v>0.33595708785596534</v>
      </c>
      <c r="G304" s="44"/>
      <c r="H304" s="44">
        <f t="shared" si="46"/>
        <v>0</v>
      </c>
      <c r="I304" s="14">
        <f t="shared" si="47"/>
        <v>0</v>
      </c>
      <c r="J304" s="49">
        <v>1</v>
      </c>
      <c r="K304" s="49">
        <f t="shared" si="48"/>
        <v>1.2532113540948679</v>
      </c>
      <c r="L304" s="50">
        <f t="shared" si="49"/>
        <v>8.3255741204480482E-2</v>
      </c>
      <c r="M304" s="45">
        <v>2</v>
      </c>
      <c r="N304" s="45">
        <f t="shared" si="50"/>
        <v>2.5064227081897359</v>
      </c>
      <c r="O304" s="18">
        <f t="shared" si="51"/>
        <v>7.1127528771068871E-2</v>
      </c>
      <c r="P304" s="37">
        <f t="shared" si="52"/>
        <v>50</v>
      </c>
      <c r="Q304" s="37">
        <f t="shared" si="53"/>
        <v>4.7233060625131111</v>
      </c>
      <c r="R304" s="37">
        <f t="shared" si="54"/>
        <v>372.33060625131111</v>
      </c>
    </row>
    <row r="305" spans="1:18" x14ac:dyDescent="0.25">
      <c r="A305" s="1" t="s">
        <v>87</v>
      </c>
      <c r="B305" s="1" t="s">
        <v>1683</v>
      </c>
      <c r="C305" s="36">
        <v>79732</v>
      </c>
      <c r="D305" s="43">
        <v>1</v>
      </c>
      <c r="E305" s="43">
        <f t="shared" si="44"/>
        <v>1.2542015752771785</v>
      </c>
      <c r="F305" s="6">
        <f t="shared" si="45"/>
        <v>0.33622254333851842</v>
      </c>
      <c r="G305" s="44">
        <v>3</v>
      </c>
      <c r="H305" s="44">
        <f t="shared" si="46"/>
        <v>3.7626047258315354</v>
      </c>
      <c r="I305" s="14">
        <f t="shared" si="47"/>
        <v>0.22865179477313005</v>
      </c>
      <c r="J305" s="49"/>
      <c r="K305" s="49">
        <f t="shared" si="48"/>
        <v>0</v>
      </c>
      <c r="L305" s="50">
        <f t="shared" si="49"/>
        <v>0</v>
      </c>
      <c r="M305" s="45">
        <v>4</v>
      </c>
      <c r="N305" s="45">
        <f t="shared" si="50"/>
        <v>5.0168063011087138</v>
      </c>
      <c r="O305" s="18">
        <f t="shared" si="51"/>
        <v>0.14236745994801184</v>
      </c>
      <c r="P305" s="37">
        <f t="shared" si="52"/>
        <v>25</v>
      </c>
      <c r="Q305" s="37">
        <f t="shared" si="53"/>
        <v>2.3616530312565556</v>
      </c>
      <c r="R305" s="37">
        <f t="shared" si="54"/>
        <v>136.16530312565556</v>
      </c>
    </row>
    <row r="306" spans="1:18" x14ac:dyDescent="0.25">
      <c r="A306" s="1" t="s">
        <v>405</v>
      </c>
      <c r="B306" s="1" t="s">
        <v>1684</v>
      </c>
      <c r="C306" s="36">
        <v>79263</v>
      </c>
      <c r="D306" s="43">
        <v>1</v>
      </c>
      <c r="E306" s="43">
        <f t="shared" si="44"/>
        <v>1.2616226991156025</v>
      </c>
      <c r="F306" s="6">
        <f t="shared" si="45"/>
        <v>0.33821197564395433</v>
      </c>
      <c r="G306" s="44">
        <v>6</v>
      </c>
      <c r="H306" s="44">
        <f t="shared" si="46"/>
        <v>7.5697361946936157</v>
      </c>
      <c r="I306" s="14">
        <f t="shared" si="47"/>
        <v>0.46000945966847595</v>
      </c>
      <c r="J306" s="49">
        <v>1</v>
      </c>
      <c r="K306" s="49">
        <f t="shared" si="48"/>
        <v>1.2616226991156025</v>
      </c>
      <c r="L306" s="50">
        <f t="shared" si="49"/>
        <v>8.3814539815696101E-2</v>
      </c>
      <c r="M306" s="45">
        <v>8</v>
      </c>
      <c r="N306" s="45">
        <f t="shared" si="50"/>
        <v>10.09298159292482</v>
      </c>
      <c r="O306" s="18">
        <f t="shared" si="51"/>
        <v>0.28641969939504891</v>
      </c>
      <c r="P306" s="37">
        <f t="shared" si="52"/>
        <v>12.5</v>
      </c>
      <c r="Q306" s="37">
        <f t="shared" si="53"/>
        <v>1.1808265156282778</v>
      </c>
      <c r="R306" s="37">
        <f t="shared" si="54"/>
        <v>18.082651562827778</v>
      </c>
    </row>
    <row r="307" spans="1:18" x14ac:dyDescent="0.25">
      <c r="A307" s="1" t="s">
        <v>230</v>
      </c>
      <c r="B307" s="1" t="s">
        <v>1665</v>
      </c>
      <c r="C307" s="36">
        <v>78931</v>
      </c>
      <c r="D307" s="43">
        <v>1</v>
      </c>
      <c r="E307" s="43">
        <f t="shared" si="44"/>
        <v>1.2669293433505213</v>
      </c>
      <c r="F307" s="6">
        <f t="shared" si="45"/>
        <v>0.339634564688991</v>
      </c>
      <c r="G307" s="44">
        <v>5</v>
      </c>
      <c r="H307" s="44">
        <f t="shared" si="46"/>
        <v>6.3346467167526068</v>
      </c>
      <c r="I307" s="14">
        <f t="shared" si="47"/>
        <v>0.38495362829245811</v>
      </c>
      <c r="J307" s="49">
        <v>4</v>
      </c>
      <c r="K307" s="49">
        <f t="shared" si="48"/>
        <v>5.0677173734020853</v>
      </c>
      <c r="L307" s="50">
        <f t="shared" si="49"/>
        <v>0.3366683239493492</v>
      </c>
      <c r="M307" s="45">
        <v>10</v>
      </c>
      <c r="N307" s="45">
        <f t="shared" si="50"/>
        <v>12.669293433505214</v>
      </c>
      <c r="O307" s="18">
        <f t="shared" si="51"/>
        <v>0.3595305493587716</v>
      </c>
      <c r="P307" s="37">
        <f t="shared" si="52"/>
        <v>10</v>
      </c>
      <c r="Q307" s="37">
        <f t="shared" si="53"/>
        <v>0.94466121250262225</v>
      </c>
      <c r="R307" s="37">
        <f t="shared" si="54"/>
        <v>-5.5338787497377755</v>
      </c>
    </row>
    <row r="308" spans="1:18" x14ac:dyDescent="0.25">
      <c r="A308" s="1" t="s">
        <v>826</v>
      </c>
      <c r="B308" s="1" t="s">
        <v>1699</v>
      </c>
      <c r="C308" s="36">
        <v>78742</v>
      </c>
      <c r="D308" s="43"/>
      <c r="E308" s="43">
        <f t="shared" si="44"/>
        <v>0</v>
      </c>
      <c r="F308" s="6">
        <f t="shared" si="45"/>
        <v>0</v>
      </c>
      <c r="G308" s="44">
        <v>3</v>
      </c>
      <c r="H308" s="44">
        <f t="shared" si="46"/>
        <v>3.8099108480861545</v>
      </c>
      <c r="I308" s="14">
        <f t="shared" si="47"/>
        <v>0.23152656651915376</v>
      </c>
      <c r="J308" s="49">
        <v>1</v>
      </c>
      <c r="K308" s="49">
        <f t="shared" si="48"/>
        <v>1.2699702826953849</v>
      </c>
      <c r="L308" s="50">
        <f t="shared" si="49"/>
        <v>8.4369102504527699E-2</v>
      </c>
      <c r="M308" s="45">
        <v>4</v>
      </c>
      <c r="N308" s="45">
        <f t="shared" si="50"/>
        <v>5.0798811307815397</v>
      </c>
      <c r="O308" s="18">
        <f t="shared" si="51"/>
        <v>0.14415740413724415</v>
      </c>
      <c r="P308" s="37">
        <f t="shared" si="52"/>
        <v>0</v>
      </c>
      <c r="Q308" s="37">
        <f t="shared" si="53"/>
        <v>0</v>
      </c>
      <c r="R308" s="37">
        <f t="shared" si="54"/>
        <v>-100</v>
      </c>
    </row>
    <row r="309" spans="1:18" x14ac:dyDescent="0.25">
      <c r="A309" s="1" t="s">
        <v>743</v>
      </c>
      <c r="B309" s="1" t="s">
        <v>1698</v>
      </c>
      <c r="C309" s="36">
        <v>78403</v>
      </c>
      <c r="D309" s="43">
        <v>2</v>
      </c>
      <c r="E309" s="43">
        <f t="shared" si="44"/>
        <v>2.5509227963215695</v>
      </c>
      <c r="F309" s="6">
        <f t="shared" si="45"/>
        <v>0.68384362398037701</v>
      </c>
      <c r="G309" s="44">
        <v>17</v>
      </c>
      <c r="H309" s="44">
        <f t="shared" si="46"/>
        <v>21.682843768733338</v>
      </c>
      <c r="I309" s="14">
        <f t="shared" si="47"/>
        <v>1.3176566513801362</v>
      </c>
      <c r="J309" s="49">
        <v>3</v>
      </c>
      <c r="K309" s="49">
        <f t="shared" si="48"/>
        <v>3.8263841944823538</v>
      </c>
      <c r="L309" s="50">
        <f t="shared" si="49"/>
        <v>0.25420169646868823</v>
      </c>
      <c r="M309" s="45">
        <v>22</v>
      </c>
      <c r="N309" s="45">
        <f t="shared" si="50"/>
        <v>28.060150759537262</v>
      </c>
      <c r="O309" s="18">
        <f t="shared" si="51"/>
        <v>0.7962939267778254</v>
      </c>
      <c r="P309" s="37">
        <f t="shared" si="52"/>
        <v>9.0909090909090917</v>
      </c>
      <c r="Q309" s="37">
        <f t="shared" si="53"/>
        <v>0.85878292045692939</v>
      </c>
      <c r="R309" s="37">
        <f t="shared" si="54"/>
        <v>-14.121707954307061</v>
      </c>
    </row>
    <row r="310" spans="1:18" x14ac:dyDescent="0.25">
      <c r="A310" s="1" t="s">
        <v>954</v>
      </c>
      <c r="B310" s="1" t="s">
        <v>1689</v>
      </c>
      <c r="C310" s="36">
        <v>77435</v>
      </c>
      <c r="D310" s="43">
        <v>6</v>
      </c>
      <c r="E310" s="43">
        <f t="shared" si="44"/>
        <v>7.7484341705946926</v>
      </c>
      <c r="F310" s="6">
        <f t="shared" si="45"/>
        <v>2.0771766636895528</v>
      </c>
      <c r="G310" s="44">
        <v>17</v>
      </c>
      <c r="H310" s="44">
        <f t="shared" si="46"/>
        <v>21.953896816684964</v>
      </c>
      <c r="I310" s="14">
        <f t="shared" si="47"/>
        <v>1.3341284230407029</v>
      </c>
      <c r="J310" s="49">
        <v>5</v>
      </c>
      <c r="K310" s="49">
        <f t="shared" si="48"/>
        <v>6.4570284754955773</v>
      </c>
      <c r="L310" s="50">
        <f t="shared" si="49"/>
        <v>0.42896570474665979</v>
      </c>
      <c r="M310" s="45">
        <v>28</v>
      </c>
      <c r="N310" s="45">
        <f t="shared" si="50"/>
        <v>36.159359462775228</v>
      </c>
      <c r="O310" s="18">
        <f t="shared" si="51"/>
        <v>1.0261341281852414</v>
      </c>
      <c r="P310" s="37">
        <f t="shared" si="52"/>
        <v>21.428571428571427</v>
      </c>
      <c r="Q310" s="37">
        <f t="shared" si="53"/>
        <v>2.0242740267913333</v>
      </c>
      <c r="R310" s="37">
        <f t="shared" si="54"/>
        <v>102.42740267913332</v>
      </c>
    </row>
    <row r="311" spans="1:18" x14ac:dyDescent="0.25">
      <c r="A311" s="1" t="s">
        <v>1069</v>
      </c>
      <c r="B311" s="1" t="s">
        <v>1685</v>
      </c>
      <c r="C311" s="36">
        <v>76977</v>
      </c>
      <c r="D311" s="43">
        <v>1</v>
      </c>
      <c r="E311" s="43">
        <f t="shared" si="44"/>
        <v>1.2990893383738</v>
      </c>
      <c r="F311" s="6">
        <f t="shared" si="45"/>
        <v>0.34825591833231678</v>
      </c>
      <c r="G311" s="44">
        <v>4</v>
      </c>
      <c r="H311" s="44">
        <f t="shared" si="46"/>
        <v>5.1963573534952001</v>
      </c>
      <c r="I311" s="14">
        <f t="shared" si="47"/>
        <v>0.31578029629371895</v>
      </c>
      <c r="J311" s="49">
        <v>1</v>
      </c>
      <c r="K311" s="49">
        <f t="shared" si="48"/>
        <v>1.2990893383738</v>
      </c>
      <c r="L311" s="50">
        <f t="shared" si="49"/>
        <v>8.6303595481916934E-2</v>
      </c>
      <c r="M311" s="45">
        <v>6</v>
      </c>
      <c r="N311" s="45">
        <f t="shared" si="50"/>
        <v>7.7945360302428002</v>
      </c>
      <c r="O311" s="18">
        <f t="shared" si="51"/>
        <v>0.22119416806139913</v>
      </c>
      <c r="P311" s="37">
        <f t="shared" si="52"/>
        <v>16.666666666666664</v>
      </c>
      <c r="Q311" s="37">
        <f t="shared" si="53"/>
        <v>1.5744353541710367</v>
      </c>
      <c r="R311" s="37">
        <f t="shared" si="54"/>
        <v>57.443535417103675</v>
      </c>
    </row>
    <row r="312" spans="1:18" x14ac:dyDescent="0.25">
      <c r="A312" s="1" t="s">
        <v>1187</v>
      </c>
      <c r="B312" s="1" t="s">
        <v>1680</v>
      </c>
      <c r="C312" s="36">
        <v>76871</v>
      </c>
      <c r="D312" s="43"/>
      <c r="E312" s="43">
        <f t="shared" si="44"/>
        <v>0</v>
      </c>
      <c r="F312" s="6">
        <f t="shared" si="45"/>
        <v>0</v>
      </c>
      <c r="G312" s="44">
        <v>5</v>
      </c>
      <c r="H312" s="44">
        <f t="shared" si="46"/>
        <v>6.5044034811567428</v>
      </c>
      <c r="I312" s="14">
        <f t="shared" si="47"/>
        <v>0.39526967041864952</v>
      </c>
      <c r="J312" s="49"/>
      <c r="K312" s="49">
        <f t="shared" si="48"/>
        <v>0</v>
      </c>
      <c r="L312" s="50">
        <f t="shared" si="49"/>
        <v>0</v>
      </c>
      <c r="M312" s="45">
        <v>5</v>
      </c>
      <c r="N312" s="45">
        <f t="shared" si="50"/>
        <v>6.5044034811567428</v>
      </c>
      <c r="O312" s="18">
        <f t="shared" si="51"/>
        <v>0.18458265009845845</v>
      </c>
      <c r="P312" s="37">
        <f t="shared" si="52"/>
        <v>0</v>
      </c>
      <c r="Q312" s="37">
        <f t="shared" si="53"/>
        <v>0</v>
      </c>
      <c r="R312" s="37">
        <f t="shared" si="54"/>
        <v>-100</v>
      </c>
    </row>
    <row r="313" spans="1:18" x14ac:dyDescent="0.25">
      <c r="A313" s="1" t="s">
        <v>815</v>
      </c>
      <c r="B313" s="1" t="s">
        <v>1694</v>
      </c>
      <c r="C313" s="36">
        <v>76829</v>
      </c>
      <c r="D313" s="43">
        <v>2</v>
      </c>
      <c r="E313" s="43">
        <f t="shared" si="44"/>
        <v>2.6031836936573427</v>
      </c>
      <c r="F313" s="6">
        <f t="shared" si="45"/>
        <v>0.69785356637381069</v>
      </c>
      <c r="G313" s="44">
        <v>3</v>
      </c>
      <c r="H313" s="44">
        <f t="shared" si="46"/>
        <v>3.9047755404860141</v>
      </c>
      <c r="I313" s="14">
        <f t="shared" si="47"/>
        <v>0.23729145115582925</v>
      </c>
      <c r="J313" s="49">
        <v>1</v>
      </c>
      <c r="K313" s="49">
        <f t="shared" si="48"/>
        <v>1.3015918468286714</v>
      </c>
      <c r="L313" s="50">
        <f t="shared" si="49"/>
        <v>8.6469846925139204E-2</v>
      </c>
      <c r="M313" s="45">
        <v>6</v>
      </c>
      <c r="N313" s="45">
        <f t="shared" si="50"/>
        <v>7.8095510809720281</v>
      </c>
      <c r="O313" s="18">
        <f t="shared" si="51"/>
        <v>0.22162026675945701</v>
      </c>
      <c r="P313" s="37">
        <f t="shared" si="52"/>
        <v>33.333333333333329</v>
      </c>
      <c r="Q313" s="37">
        <f t="shared" si="53"/>
        <v>3.1488707083420735</v>
      </c>
      <c r="R313" s="37">
        <f t="shared" si="54"/>
        <v>214.88707083420735</v>
      </c>
    </row>
    <row r="314" spans="1:18" x14ac:dyDescent="0.25">
      <c r="A314" s="1" t="s">
        <v>821</v>
      </c>
      <c r="B314" s="1" t="s">
        <v>1696</v>
      </c>
      <c r="C314" s="36">
        <v>76411</v>
      </c>
      <c r="D314" s="43">
        <v>1</v>
      </c>
      <c r="E314" s="43">
        <f t="shared" si="44"/>
        <v>1.3087120964259074</v>
      </c>
      <c r="F314" s="6">
        <f t="shared" si="45"/>
        <v>0.35083555804094635</v>
      </c>
      <c r="G314" s="44">
        <v>4</v>
      </c>
      <c r="H314" s="44">
        <f t="shared" si="46"/>
        <v>5.2348483857036294</v>
      </c>
      <c r="I314" s="14">
        <f t="shared" si="47"/>
        <v>0.31811937898733961</v>
      </c>
      <c r="J314" s="49"/>
      <c r="K314" s="49">
        <f t="shared" si="48"/>
        <v>0</v>
      </c>
      <c r="L314" s="50">
        <f t="shared" si="49"/>
        <v>0</v>
      </c>
      <c r="M314" s="45">
        <v>5</v>
      </c>
      <c r="N314" s="45">
        <f t="shared" si="50"/>
        <v>6.5435604821295366</v>
      </c>
      <c r="O314" s="18">
        <f t="shared" si="51"/>
        <v>0.1856938516145398</v>
      </c>
      <c r="P314" s="37">
        <f t="shared" si="52"/>
        <v>20</v>
      </c>
      <c r="Q314" s="37">
        <f t="shared" si="53"/>
        <v>1.8893224250052445</v>
      </c>
      <c r="R314" s="37">
        <f t="shared" si="54"/>
        <v>88.932242500524453</v>
      </c>
    </row>
    <row r="315" spans="1:18" x14ac:dyDescent="0.25">
      <c r="A315" s="1" t="s">
        <v>41</v>
      </c>
      <c r="B315" s="1" t="s">
        <v>1688</v>
      </c>
      <c r="C315" s="36">
        <v>75647</v>
      </c>
      <c r="D315" s="43">
        <v>2</v>
      </c>
      <c r="E315" s="43">
        <f t="shared" si="44"/>
        <v>2.64385897656219</v>
      </c>
      <c r="F315" s="6">
        <f t="shared" si="45"/>
        <v>0.70875767249109023</v>
      </c>
      <c r="G315" s="44">
        <v>1</v>
      </c>
      <c r="H315" s="44">
        <f t="shared" si="46"/>
        <v>1.321929488281095</v>
      </c>
      <c r="I315" s="14">
        <f t="shared" si="47"/>
        <v>8.0333059697680037E-2</v>
      </c>
      <c r="J315" s="49">
        <v>2</v>
      </c>
      <c r="K315" s="49">
        <f t="shared" si="48"/>
        <v>2.64385897656219</v>
      </c>
      <c r="L315" s="50">
        <f t="shared" si="49"/>
        <v>0.17564191228763917</v>
      </c>
      <c r="M315" s="45">
        <v>5</v>
      </c>
      <c r="N315" s="45">
        <f t="shared" si="50"/>
        <v>6.6096474414054756</v>
      </c>
      <c r="O315" s="18">
        <f t="shared" si="51"/>
        <v>0.1875692743363068</v>
      </c>
      <c r="P315" s="37">
        <f t="shared" si="52"/>
        <v>40</v>
      </c>
      <c r="Q315" s="37">
        <f t="shared" si="53"/>
        <v>3.778644850010489</v>
      </c>
      <c r="R315" s="37">
        <f t="shared" si="54"/>
        <v>277.86448500104888</v>
      </c>
    </row>
    <row r="316" spans="1:18" x14ac:dyDescent="0.25">
      <c r="A316" s="1" t="s">
        <v>564</v>
      </c>
      <c r="B316" s="1" t="s">
        <v>1700</v>
      </c>
      <c r="C316" s="36">
        <v>74691</v>
      </c>
      <c r="D316" s="43">
        <v>8</v>
      </c>
      <c r="E316" s="43">
        <f t="shared" si="44"/>
        <v>10.710795142654403</v>
      </c>
      <c r="F316" s="6">
        <f t="shared" si="45"/>
        <v>2.87131738233166</v>
      </c>
      <c r="G316" s="44">
        <v>29</v>
      </c>
      <c r="H316" s="44">
        <f t="shared" si="46"/>
        <v>38.826632392122214</v>
      </c>
      <c r="I316" s="14">
        <f t="shared" si="47"/>
        <v>2.3594769656526444</v>
      </c>
      <c r="J316" s="49">
        <v>4</v>
      </c>
      <c r="K316" s="49">
        <f t="shared" si="48"/>
        <v>5.3553975713272015</v>
      </c>
      <c r="L316" s="50">
        <f t="shared" si="49"/>
        <v>0.35578004682821329</v>
      </c>
      <c r="M316" s="45">
        <v>41</v>
      </c>
      <c r="N316" s="45">
        <f t="shared" si="50"/>
        <v>54.892825106103814</v>
      </c>
      <c r="O316" s="18">
        <f t="shared" si="51"/>
        <v>1.557754398051874</v>
      </c>
      <c r="P316" s="37">
        <f t="shared" si="52"/>
        <v>19.512195121951219</v>
      </c>
      <c r="Q316" s="37">
        <f t="shared" si="53"/>
        <v>1.843241390249019</v>
      </c>
      <c r="R316" s="37">
        <f t="shared" si="54"/>
        <v>84.324139024901896</v>
      </c>
    </row>
    <row r="317" spans="1:18" x14ac:dyDescent="0.25">
      <c r="A317" s="1" t="s">
        <v>344</v>
      </c>
      <c r="B317" s="1" t="s">
        <v>1691</v>
      </c>
      <c r="C317" s="36">
        <v>74195</v>
      </c>
      <c r="D317" s="43"/>
      <c r="E317" s="43">
        <f t="shared" si="44"/>
        <v>0</v>
      </c>
      <c r="F317" s="6">
        <f t="shared" si="45"/>
        <v>0</v>
      </c>
      <c r="G317" s="44">
        <v>14</v>
      </c>
      <c r="H317" s="44">
        <f t="shared" si="46"/>
        <v>18.869196037468832</v>
      </c>
      <c r="I317" s="14">
        <f t="shared" si="47"/>
        <v>1.1466725458225706</v>
      </c>
      <c r="J317" s="49">
        <v>3</v>
      </c>
      <c r="K317" s="49">
        <f t="shared" si="48"/>
        <v>4.0433991508861782</v>
      </c>
      <c r="L317" s="50">
        <f t="shared" si="49"/>
        <v>0.26861885043782679</v>
      </c>
      <c r="M317" s="45">
        <v>17</v>
      </c>
      <c r="N317" s="45">
        <f t="shared" si="50"/>
        <v>22.912595188355009</v>
      </c>
      <c r="O317" s="18">
        <f t="shared" si="51"/>
        <v>0.65021605021151352</v>
      </c>
      <c r="P317" s="37">
        <f t="shared" si="52"/>
        <v>0</v>
      </c>
      <c r="Q317" s="37">
        <f t="shared" si="53"/>
        <v>0</v>
      </c>
      <c r="R317" s="37">
        <f t="shared" si="54"/>
        <v>-100</v>
      </c>
    </row>
    <row r="318" spans="1:18" x14ac:dyDescent="0.25">
      <c r="A318" s="1" t="s">
        <v>218</v>
      </c>
      <c r="B318" s="1" t="s">
        <v>1676</v>
      </c>
      <c r="C318" s="36">
        <v>73948</v>
      </c>
      <c r="D318" s="43">
        <v>1</v>
      </c>
      <c r="E318" s="43">
        <f t="shared" si="44"/>
        <v>1.3523016173527342</v>
      </c>
      <c r="F318" s="6">
        <f t="shared" si="45"/>
        <v>0.36252090422278832</v>
      </c>
      <c r="G318" s="44">
        <v>3</v>
      </c>
      <c r="H318" s="44">
        <f t="shared" si="46"/>
        <v>4.0569048520582029</v>
      </c>
      <c r="I318" s="14">
        <f t="shared" si="47"/>
        <v>0.24653628091160282</v>
      </c>
      <c r="J318" s="49">
        <v>4</v>
      </c>
      <c r="K318" s="49">
        <f t="shared" si="48"/>
        <v>5.409206469410937</v>
      </c>
      <c r="L318" s="50">
        <f t="shared" si="49"/>
        <v>0.35935478278852817</v>
      </c>
      <c r="M318" s="45">
        <v>8</v>
      </c>
      <c r="N318" s="45">
        <f t="shared" si="50"/>
        <v>10.818412938821874</v>
      </c>
      <c r="O318" s="18">
        <f t="shared" si="51"/>
        <v>0.3070060668733402</v>
      </c>
      <c r="P318" s="37">
        <f t="shared" si="52"/>
        <v>12.5</v>
      </c>
      <c r="Q318" s="37">
        <f t="shared" si="53"/>
        <v>1.1808265156282778</v>
      </c>
      <c r="R318" s="37">
        <f t="shared" si="54"/>
        <v>18.082651562827778</v>
      </c>
    </row>
    <row r="319" spans="1:18" x14ac:dyDescent="0.25">
      <c r="A319" s="1" t="s">
        <v>495</v>
      </c>
      <c r="B319" s="1" t="s">
        <v>1695</v>
      </c>
      <c r="C319" s="36">
        <v>72669</v>
      </c>
      <c r="D319" s="43"/>
      <c r="E319" s="43">
        <f t="shared" si="44"/>
        <v>0</v>
      </c>
      <c r="F319" s="6">
        <f t="shared" si="45"/>
        <v>0</v>
      </c>
      <c r="G319" s="44">
        <v>2</v>
      </c>
      <c r="H319" s="44">
        <f t="shared" si="46"/>
        <v>2.7522052044200418</v>
      </c>
      <c r="I319" s="14">
        <f t="shared" si="47"/>
        <v>0.16725027087067118</v>
      </c>
      <c r="J319" s="49"/>
      <c r="K319" s="49">
        <f t="shared" si="48"/>
        <v>0</v>
      </c>
      <c r="L319" s="50">
        <f t="shared" si="49"/>
        <v>0</v>
      </c>
      <c r="M319" s="45">
        <v>2</v>
      </c>
      <c r="N319" s="45">
        <f t="shared" si="50"/>
        <v>2.7522052044200418</v>
      </c>
      <c r="O319" s="18">
        <f t="shared" si="51"/>
        <v>7.810237045077599E-2</v>
      </c>
      <c r="P319" s="37">
        <f t="shared" si="52"/>
        <v>0</v>
      </c>
      <c r="Q319" s="37">
        <f t="shared" si="53"/>
        <v>0</v>
      </c>
      <c r="R319" s="37">
        <f t="shared" si="54"/>
        <v>-100</v>
      </c>
    </row>
    <row r="320" spans="1:18" x14ac:dyDescent="0.25">
      <c r="A320" s="1" t="s">
        <v>1044</v>
      </c>
      <c r="B320" s="1" t="s">
        <v>1690</v>
      </c>
      <c r="C320" s="36">
        <v>72556</v>
      </c>
      <c r="D320" s="43">
        <v>1</v>
      </c>
      <c r="E320" s="43">
        <f t="shared" si="44"/>
        <v>1.3782457687854899</v>
      </c>
      <c r="F320" s="6">
        <f t="shared" si="45"/>
        <v>0.36947593342337992</v>
      </c>
      <c r="G320" s="44">
        <v>3</v>
      </c>
      <c r="H320" s="44">
        <f t="shared" si="46"/>
        <v>4.1347373063564694</v>
      </c>
      <c r="I320" s="14">
        <f t="shared" si="47"/>
        <v>0.25126612410898075</v>
      </c>
      <c r="J320" s="49">
        <v>3</v>
      </c>
      <c r="K320" s="49">
        <f t="shared" si="48"/>
        <v>4.1347373063564694</v>
      </c>
      <c r="L320" s="50">
        <f t="shared" si="49"/>
        <v>0.27468680203201062</v>
      </c>
      <c r="M320" s="45">
        <v>7</v>
      </c>
      <c r="N320" s="45">
        <f t="shared" si="50"/>
        <v>9.6477203814984289</v>
      </c>
      <c r="O320" s="18">
        <f t="shared" si="51"/>
        <v>0.27378402963236731</v>
      </c>
      <c r="P320" s="37">
        <f t="shared" si="52"/>
        <v>14.285714285714285</v>
      </c>
      <c r="Q320" s="37">
        <f t="shared" si="53"/>
        <v>1.3495160178608887</v>
      </c>
      <c r="R320" s="37">
        <f t="shared" si="54"/>
        <v>34.951601786088872</v>
      </c>
    </row>
    <row r="321" spans="1:18" x14ac:dyDescent="0.25">
      <c r="A321" s="1" t="s">
        <v>362</v>
      </c>
      <c r="B321" s="1" t="s">
        <v>1697</v>
      </c>
      <c r="C321" s="36">
        <v>72439</v>
      </c>
      <c r="D321" s="43"/>
      <c r="E321" s="43">
        <f t="shared" si="44"/>
        <v>0</v>
      </c>
      <c r="F321" s="6">
        <f t="shared" si="45"/>
        <v>0</v>
      </c>
      <c r="G321" s="44">
        <v>9</v>
      </c>
      <c r="H321" s="44">
        <f t="shared" si="46"/>
        <v>12.42424660749044</v>
      </c>
      <c r="I321" s="14">
        <f t="shared" si="47"/>
        <v>0.7550158713200571</v>
      </c>
      <c r="J321" s="49">
        <v>1</v>
      </c>
      <c r="K321" s="49">
        <f t="shared" si="48"/>
        <v>1.3804718452767155</v>
      </c>
      <c r="L321" s="50">
        <f t="shared" si="49"/>
        <v>9.1710154328628515E-2</v>
      </c>
      <c r="M321" s="45">
        <v>10</v>
      </c>
      <c r="N321" s="45">
        <f t="shared" si="50"/>
        <v>13.804718452767156</v>
      </c>
      <c r="O321" s="18">
        <f t="shared" si="51"/>
        <v>0.3917517606736316</v>
      </c>
      <c r="P321" s="37">
        <f t="shared" si="52"/>
        <v>0</v>
      </c>
      <c r="Q321" s="37">
        <f t="shared" si="53"/>
        <v>0</v>
      </c>
      <c r="R321" s="37">
        <f t="shared" si="54"/>
        <v>-100</v>
      </c>
    </row>
    <row r="322" spans="1:18" x14ac:dyDescent="0.25">
      <c r="A322" s="1" t="s">
        <v>903</v>
      </c>
      <c r="B322" s="1" t="s">
        <v>1734</v>
      </c>
      <c r="C322" s="36">
        <v>72279</v>
      </c>
      <c r="D322" s="43"/>
      <c r="E322" s="43">
        <f t="shared" si="44"/>
        <v>0</v>
      </c>
      <c r="F322" s="6">
        <f t="shared" si="45"/>
        <v>0</v>
      </c>
      <c r="G322" s="44">
        <v>2</v>
      </c>
      <c r="H322" s="44">
        <f t="shared" si="46"/>
        <v>2.7670554379556993</v>
      </c>
      <c r="I322" s="14">
        <f t="shared" si="47"/>
        <v>0.16815271287512007</v>
      </c>
      <c r="J322" s="49">
        <v>2</v>
      </c>
      <c r="K322" s="49">
        <f t="shared" si="48"/>
        <v>2.7670554379556993</v>
      </c>
      <c r="L322" s="50">
        <f t="shared" si="49"/>
        <v>0.18382633598725828</v>
      </c>
      <c r="M322" s="45">
        <v>4</v>
      </c>
      <c r="N322" s="45">
        <f t="shared" si="50"/>
        <v>5.5341108759113986</v>
      </c>
      <c r="O322" s="18">
        <f t="shared" si="51"/>
        <v>0.15704758389815687</v>
      </c>
      <c r="P322" s="37">
        <f t="shared" si="52"/>
        <v>0</v>
      </c>
      <c r="Q322" s="37">
        <f t="shared" si="53"/>
        <v>0</v>
      </c>
      <c r="R322" s="37">
        <f t="shared" si="54"/>
        <v>-100</v>
      </c>
    </row>
    <row r="323" spans="1:18" x14ac:dyDescent="0.25">
      <c r="A323" s="1" t="s">
        <v>183</v>
      </c>
      <c r="B323" s="1" t="s">
        <v>1692</v>
      </c>
      <c r="C323" s="36">
        <v>72209</v>
      </c>
      <c r="D323" s="43"/>
      <c r="E323" s="43">
        <f t="shared" si="44"/>
        <v>0</v>
      </c>
      <c r="F323" s="6">
        <f t="shared" si="45"/>
        <v>0</v>
      </c>
      <c r="G323" s="44">
        <v>1</v>
      </c>
      <c r="H323" s="44">
        <f t="shared" si="46"/>
        <v>1.3848689221565178</v>
      </c>
      <c r="I323" s="14">
        <f t="shared" si="47"/>
        <v>8.415786075074301E-2</v>
      </c>
      <c r="J323" s="49">
        <v>1</v>
      </c>
      <c r="K323" s="49">
        <f t="shared" si="48"/>
        <v>1.3848689221565178</v>
      </c>
      <c r="L323" s="50">
        <f t="shared" si="49"/>
        <v>9.2002269376553064E-2</v>
      </c>
      <c r="M323" s="45">
        <v>2</v>
      </c>
      <c r="N323" s="45">
        <f t="shared" si="50"/>
        <v>2.7697378443130356</v>
      </c>
      <c r="O323" s="18">
        <f t="shared" si="51"/>
        <v>7.8599913560462545E-2</v>
      </c>
      <c r="P323" s="37">
        <f t="shared" si="52"/>
        <v>0</v>
      </c>
      <c r="Q323" s="37">
        <f t="shared" si="53"/>
        <v>0</v>
      </c>
      <c r="R323" s="37">
        <f t="shared" si="54"/>
        <v>-100</v>
      </c>
    </row>
    <row r="324" spans="1:18" x14ac:dyDescent="0.25">
      <c r="A324" s="1" t="s">
        <v>418</v>
      </c>
      <c r="B324" s="1" t="s">
        <v>1710</v>
      </c>
      <c r="C324" s="36">
        <v>71711</v>
      </c>
      <c r="D324" s="43">
        <v>1</v>
      </c>
      <c r="E324" s="43">
        <f t="shared" si="44"/>
        <v>1.3944862015590356</v>
      </c>
      <c r="F324" s="6">
        <f t="shared" si="45"/>
        <v>0.37382961924205144</v>
      </c>
      <c r="G324" s="44">
        <v>11</v>
      </c>
      <c r="H324" s="44">
        <f t="shared" si="46"/>
        <v>15.339348217149391</v>
      </c>
      <c r="I324" s="14">
        <f t="shared" si="47"/>
        <v>0.93216528337987781</v>
      </c>
      <c r="J324" s="49">
        <v>6</v>
      </c>
      <c r="K324" s="49">
        <f t="shared" si="48"/>
        <v>8.366917209354213</v>
      </c>
      <c r="L324" s="50">
        <f t="shared" si="49"/>
        <v>0.55584709760663109</v>
      </c>
      <c r="M324" s="45">
        <v>18</v>
      </c>
      <c r="N324" s="45">
        <f t="shared" si="50"/>
        <v>25.100751628062639</v>
      </c>
      <c r="O324" s="18">
        <f t="shared" si="51"/>
        <v>0.71231178514575122</v>
      </c>
      <c r="P324" s="37">
        <f t="shared" si="52"/>
        <v>5.5555555555555554</v>
      </c>
      <c r="Q324" s="37">
        <f t="shared" si="53"/>
        <v>0.52481178472367895</v>
      </c>
      <c r="R324" s="37">
        <f t="shared" si="54"/>
        <v>-47.518821527632106</v>
      </c>
    </row>
    <row r="325" spans="1:18" x14ac:dyDescent="0.25">
      <c r="A325" s="1" t="s">
        <v>463</v>
      </c>
      <c r="B325" s="1" t="s">
        <v>1721</v>
      </c>
      <c r="C325" s="36">
        <v>71710</v>
      </c>
      <c r="D325" s="43">
        <v>1</v>
      </c>
      <c r="E325" s="43">
        <f t="shared" si="44"/>
        <v>1.3945056477478734</v>
      </c>
      <c r="F325" s="6">
        <f t="shared" si="45"/>
        <v>0.37383483231720471</v>
      </c>
      <c r="G325" s="44">
        <v>1</v>
      </c>
      <c r="H325" s="44">
        <f t="shared" si="46"/>
        <v>1.3945056477478734</v>
      </c>
      <c r="I325" s="14">
        <f t="shared" si="47"/>
        <v>8.4743480225218257E-2</v>
      </c>
      <c r="J325" s="49"/>
      <c r="K325" s="49">
        <f t="shared" si="48"/>
        <v>0</v>
      </c>
      <c r="L325" s="50">
        <f t="shared" si="49"/>
        <v>0</v>
      </c>
      <c r="M325" s="45">
        <v>2</v>
      </c>
      <c r="N325" s="45">
        <f t="shared" si="50"/>
        <v>2.7890112954957469</v>
      </c>
      <c r="O325" s="18">
        <f t="shared" si="51"/>
        <v>7.9146857597091613E-2</v>
      </c>
      <c r="P325" s="37">
        <f t="shared" si="52"/>
        <v>50</v>
      </c>
      <c r="Q325" s="37">
        <f t="shared" si="53"/>
        <v>4.7233060625131111</v>
      </c>
      <c r="R325" s="37">
        <f t="shared" si="54"/>
        <v>372.33060625131111</v>
      </c>
    </row>
    <row r="326" spans="1:18" x14ac:dyDescent="0.25">
      <c r="A326" s="1" t="s">
        <v>112</v>
      </c>
      <c r="B326" s="1" t="s">
        <v>1443</v>
      </c>
      <c r="C326" s="36">
        <v>70992</v>
      </c>
      <c r="D326" s="43">
        <v>1</v>
      </c>
      <c r="E326" s="43">
        <f t="shared" si="44"/>
        <v>1.4086094207798061</v>
      </c>
      <c r="F326" s="6">
        <f t="shared" si="45"/>
        <v>0.37761572889151951</v>
      </c>
      <c r="G326" s="44">
        <v>9</v>
      </c>
      <c r="H326" s="44">
        <f t="shared" si="46"/>
        <v>12.677484787018257</v>
      </c>
      <c r="I326" s="14">
        <f t="shared" si="47"/>
        <v>0.77040504144908739</v>
      </c>
      <c r="J326" s="49">
        <v>1</v>
      </c>
      <c r="K326" s="49">
        <f t="shared" si="48"/>
        <v>1.4086094207798061</v>
      </c>
      <c r="L326" s="50">
        <f t="shared" si="49"/>
        <v>9.3579443731850356E-2</v>
      </c>
      <c r="M326" s="45">
        <v>11</v>
      </c>
      <c r="N326" s="45">
        <f t="shared" si="50"/>
        <v>15.494703628577868</v>
      </c>
      <c r="O326" s="18">
        <f t="shared" si="51"/>
        <v>0.4397103387787486</v>
      </c>
      <c r="P326" s="37">
        <f t="shared" si="52"/>
        <v>9.0909090909090917</v>
      </c>
      <c r="Q326" s="37">
        <f t="shared" si="53"/>
        <v>0.85878292045692939</v>
      </c>
      <c r="R326" s="37">
        <f t="shared" si="54"/>
        <v>-14.121707954307061</v>
      </c>
    </row>
    <row r="327" spans="1:18" x14ac:dyDescent="0.25">
      <c r="A327" s="1" t="s">
        <v>553</v>
      </c>
      <c r="B327" s="1" t="s">
        <v>1712</v>
      </c>
      <c r="C327" s="36">
        <v>70917</v>
      </c>
      <c r="D327" s="43">
        <v>7</v>
      </c>
      <c r="E327" s="43">
        <f t="shared" si="44"/>
        <v>9.870693909781858</v>
      </c>
      <c r="F327" s="6">
        <f t="shared" si="45"/>
        <v>2.6461055991971922</v>
      </c>
      <c r="G327" s="44">
        <v>46</v>
      </c>
      <c r="H327" s="44">
        <f t="shared" si="46"/>
        <v>64.86455997856649</v>
      </c>
      <c r="I327" s="14">
        <f t="shared" si="47"/>
        <v>3.9417900994080188</v>
      </c>
      <c r="J327" s="49">
        <v>2</v>
      </c>
      <c r="K327" s="49">
        <f t="shared" si="48"/>
        <v>2.8201982599376736</v>
      </c>
      <c r="L327" s="50">
        <f t="shared" si="49"/>
        <v>0.18735682190198458</v>
      </c>
      <c r="M327" s="45">
        <v>55</v>
      </c>
      <c r="N327" s="45">
        <f t="shared" si="50"/>
        <v>77.555452148286022</v>
      </c>
      <c r="O327" s="18">
        <f t="shared" si="51"/>
        <v>2.2008768257668065</v>
      </c>
      <c r="P327" s="37">
        <f t="shared" si="52"/>
        <v>12.727272727272727</v>
      </c>
      <c r="Q327" s="37">
        <f t="shared" si="53"/>
        <v>1.2022960886397009</v>
      </c>
      <c r="R327" s="37">
        <f t="shared" si="54"/>
        <v>20.229608863970093</v>
      </c>
    </row>
    <row r="328" spans="1:18" x14ac:dyDescent="0.25">
      <c r="A328" s="1" t="s">
        <v>406</v>
      </c>
      <c r="B328" s="1" t="s">
        <v>1714</v>
      </c>
      <c r="C328" s="36">
        <v>70471</v>
      </c>
      <c r="D328" s="43">
        <v>1</v>
      </c>
      <c r="E328" s="43">
        <f t="shared" ref="E328:E391" si="55">((D328/($C328/100000)))</f>
        <v>1.4190234280767977</v>
      </c>
      <c r="F328" s="6">
        <f t="shared" ref="F328:F391" si="56">((D328/$C328)/(D$1212/$C$1212))</f>
        <v>0.38040748429093885</v>
      </c>
      <c r="G328" s="44">
        <v>9</v>
      </c>
      <c r="H328" s="44">
        <f t="shared" ref="H328:H391" si="57">((G328/($C328/100000)))</f>
        <v>12.771210852691178</v>
      </c>
      <c r="I328" s="14">
        <f t="shared" ref="I328:I391" si="58">((G328/$C328)/($G$1212/$C$1212))</f>
        <v>0.77610073225232534</v>
      </c>
      <c r="J328" s="49">
        <v>1</v>
      </c>
      <c r="K328" s="49">
        <f t="shared" ref="K328:K391" si="59">((J328/($C328/100000)))</f>
        <v>1.4190234280767977</v>
      </c>
      <c r="L328" s="50">
        <f t="shared" ref="L328:L391" si="60">((J328/$C328)/($J$1212/$C$1212))</f>
        <v>9.42712870458986E-2</v>
      </c>
      <c r="M328" s="45">
        <v>11</v>
      </c>
      <c r="N328" s="45">
        <f t="shared" ref="N328:N391" si="61">((M328/($C328/100000)))</f>
        <v>15.609257708844774</v>
      </c>
      <c r="O328" s="18">
        <f t="shared" ref="O328:O391" si="62">((M328/$C328)/($M$1212/$C$1212))</f>
        <v>0.44296116658740364</v>
      </c>
      <c r="P328" s="37">
        <f t="shared" ref="P328:P391" si="63">D328/M328*100</f>
        <v>9.0909090909090917</v>
      </c>
      <c r="Q328" s="37">
        <f t="shared" ref="Q328:Q391" si="64">P328/$P$1212</f>
        <v>0.85878292045692939</v>
      </c>
      <c r="R328" s="37">
        <f t="shared" ref="R328:R391" si="65">(Q328-1)*100</f>
        <v>-14.121707954307061</v>
      </c>
    </row>
    <row r="329" spans="1:18" x14ac:dyDescent="0.25">
      <c r="A329" s="1" t="s">
        <v>1035</v>
      </c>
      <c r="B329" s="1" t="s">
        <v>1722</v>
      </c>
      <c r="C329" s="36">
        <v>70428</v>
      </c>
      <c r="D329" s="43">
        <v>3</v>
      </c>
      <c r="E329" s="43">
        <f t="shared" si="55"/>
        <v>4.2596694496507066</v>
      </c>
      <c r="F329" s="6">
        <f t="shared" si="56"/>
        <v>1.1419192292326952</v>
      </c>
      <c r="G329" s="44">
        <v>6</v>
      </c>
      <c r="H329" s="44">
        <f t="shared" si="57"/>
        <v>8.5193388993014132</v>
      </c>
      <c r="I329" s="14">
        <f t="shared" si="58"/>
        <v>0.51771638839243495</v>
      </c>
      <c r="J329" s="49">
        <v>4</v>
      </c>
      <c r="K329" s="49">
        <f t="shared" si="59"/>
        <v>5.6795592662009424</v>
      </c>
      <c r="L329" s="50">
        <f t="shared" si="60"/>
        <v>0.37731537850920205</v>
      </c>
      <c r="M329" s="45">
        <v>13</v>
      </c>
      <c r="N329" s="45">
        <f t="shared" si="61"/>
        <v>18.458567615153065</v>
      </c>
      <c r="O329" s="18">
        <f t="shared" si="62"/>
        <v>0.52381918454121035</v>
      </c>
      <c r="P329" s="37">
        <f t="shared" si="63"/>
        <v>23.076923076923077</v>
      </c>
      <c r="Q329" s="37">
        <f t="shared" si="64"/>
        <v>2.1799874134675896</v>
      </c>
      <c r="R329" s="37">
        <f t="shared" si="65"/>
        <v>117.99874134675896</v>
      </c>
    </row>
    <row r="330" spans="1:18" x14ac:dyDescent="0.25">
      <c r="A330" s="1" t="s">
        <v>514</v>
      </c>
      <c r="B330" s="1" t="s">
        <v>1686</v>
      </c>
      <c r="C330" s="36">
        <v>70372</v>
      </c>
      <c r="D330" s="43"/>
      <c r="E330" s="43">
        <f t="shared" si="55"/>
        <v>0</v>
      </c>
      <c r="F330" s="6">
        <f t="shared" si="56"/>
        <v>0</v>
      </c>
      <c r="G330" s="44">
        <v>1</v>
      </c>
      <c r="H330" s="44">
        <f t="shared" si="57"/>
        <v>1.4210197237537656</v>
      </c>
      <c r="I330" s="14">
        <f t="shared" si="58"/>
        <v>8.6354728683999349E-2</v>
      </c>
      <c r="J330" s="49">
        <v>1</v>
      </c>
      <c r="K330" s="49">
        <f t="shared" si="59"/>
        <v>1.4210197237537656</v>
      </c>
      <c r="L330" s="50">
        <f t="shared" si="60"/>
        <v>9.4403908790591712E-2</v>
      </c>
      <c r="M330" s="45">
        <v>2</v>
      </c>
      <c r="N330" s="45">
        <f t="shared" si="61"/>
        <v>2.8420394475075312</v>
      </c>
      <c r="O330" s="18">
        <f t="shared" si="62"/>
        <v>8.0651696104806464E-2</v>
      </c>
      <c r="P330" s="37">
        <f t="shared" si="63"/>
        <v>0</v>
      </c>
      <c r="Q330" s="37">
        <f t="shared" si="64"/>
        <v>0</v>
      </c>
      <c r="R330" s="37">
        <f t="shared" si="65"/>
        <v>-100</v>
      </c>
    </row>
    <row r="331" spans="1:18" x14ac:dyDescent="0.25">
      <c r="A331" s="1" t="s">
        <v>225</v>
      </c>
      <c r="B331" s="1" t="s">
        <v>1706</v>
      </c>
      <c r="C331" s="36">
        <v>70242</v>
      </c>
      <c r="D331" s="43"/>
      <c r="E331" s="43">
        <f t="shared" si="55"/>
        <v>0</v>
      </c>
      <c r="F331" s="6">
        <f t="shared" si="56"/>
        <v>0</v>
      </c>
      <c r="G331" s="44">
        <v>1</v>
      </c>
      <c r="H331" s="44">
        <f t="shared" si="57"/>
        <v>1.4236496682896271</v>
      </c>
      <c r="I331" s="14">
        <f t="shared" si="58"/>
        <v>8.6514549229099416E-2</v>
      </c>
      <c r="J331" s="49">
        <v>2</v>
      </c>
      <c r="K331" s="49">
        <f t="shared" si="59"/>
        <v>2.8472993365792543</v>
      </c>
      <c r="L331" s="50">
        <f t="shared" si="60"/>
        <v>0.18915725262411434</v>
      </c>
      <c r="M331" s="45">
        <v>3</v>
      </c>
      <c r="N331" s="45">
        <f t="shared" si="61"/>
        <v>4.2709490048688812</v>
      </c>
      <c r="O331" s="18">
        <f t="shared" si="62"/>
        <v>0.12120144269000256</v>
      </c>
      <c r="P331" s="37">
        <f t="shared" si="63"/>
        <v>0</v>
      </c>
      <c r="Q331" s="37">
        <f t="shared" si="64"/>
        <v>0</v>
      </c>
      <c r="R331" s="37">
        <f t="shared" si="65"/>
        <v>-100</v>
      </c>
    </row>
    <row r="332" spans="1:18" x14ac:dyDescent="0.25">
      <c r="A332" s="1" t="s">
        <v>460</v>
      </c>
      <c r="B332" s="1" t="s">
        <v>1711</v>
      </c>
      <c r="C332" s="36">
        <v>70192</v>
      </c>
      <c r="D332" s="43">
        <v>1</v>
      </c>
      <c r="E332" s="43">
        <f t="shared" si="55"/>
        <v>1.4246637793480739</v>
      </c>
      <c r="F332" s="6">
        <f t="shared" si="56"/>
        <v>0.38191953250323046</v>
      </c>
      <c r="G332" s="44">
        <v>5</v>
      </c>
      <c r="H332" s="44">
        <f t="shared" si="57"/>
        <v>7.1233188967403693</v>
      </c>
      <c r="I332" s="14">
        <f t="shared" si="58"/>
        <v>0.43288088150718046</v>
      </c>
      <c r="J332" s="49">
        <v>2</v>
      </c>
      <c r="K332" s="49">
        <f t="shared" si="59"/>
        <v>2.8493275586961477</v>
      </c>
      <c r="L332" s="50">
        <f t="shared" si="60"/>
        <v>0.18929199536732164</v>
      </c>
      <c r="M332" s="45">
        <v>8</v>
      </c>
      <c r="N332" s="45">
        <f t="shared" si="61"/>
        <v>11.397310234784591</v>
      </c>
      <c r="O332" s="18">
        <f t="shared" si="62"/>
        <v>0.3234340755805471</v>
      </c>
      <c r="P332" s="37">
        <f t="shared" si="63"/>
        <v>12.5</v>
      </c>
      <c r="Q332" s="37">
        <f t="shared" si="64"/>
        <v>1.1808265156282778</v>
      </c>
      <c r="R332" s="37">
        <f t="shared" si="65"/>
        <v>18.082651562827778</v>
      </c>
    </row>
    <row r="333" spans="1:18" x14ac:dyDescent="0.25">
      <c r="A333" s="1" t="s">
        <v>711</v>
      </c>
      <c r="B333" s="1" t="s">
        <v>1719</v>
      </c>
      <c r="C333" s="36">
        <v>70090</v>
      </c>
      <c r="D333" s="43">
        <v>2</v>
      </c>
      <c r="E333" s="43">
        <f t="shared" si="55"/>
        <v>2.8534741047224998</v>
      </c>
      <c r="F333" s="6">
        <f t="shared" si="56"/>
        <v>0.76495065845246824</v>
      </c>
      <c r="G333" s="44">
        <v>3</v>
      </c>
      <c r="H333" s="44">
        <f t="shared" si="57"/>
        <v>4.28021115708375</v>
      </c>
      <c r="I333" s="14">
        <f t="shared" si="58"/>
        <v>0.26010650450636619</v>
      </c>
      <c r="J333" s="49"/>
      <c r="K333" s="49">
        <f t="shared" si="59"/>
        <v>0</v>
      </c>
      <c r="L333" s="50">
        <f t="shared" si="60"/>
        <v>0</v>
      </c>
      <c r="M333" s="45">
        <v>5</v>
      </c>
      <c r="N333" s="45">
        <f t="shared" si="61"/>
        <v>7.1336852618062494</v>
      </c>
      <c r="O333" s="18">
        <f t="shared" si="62"/>
        <v>0.20244047504235413</v>
      </c>
      <c r="P333" s="37">
        <f t="shared" si="63"/>
        <v>40</v>
      </c>
      <c r="Q333" s="37">
        <f t="shared" si="64"/>
        <v>3.778644850010489</v>
      </c>
      <c r="R333" s="37">
        <f t="shared" si="65"/>
        <v>277.86448500104888</v>
      </c>
    </row>
    <row r="334" spans="1:18" x14ac:dyDescent="0.25">
      <c r="A334" s="1" t="s">
        <v>372</v>
      </c>
      <c r="B334" s="1" t="s">
        <v>1741</v>
      </c>
      <c r="C334" s="36">
        <v>70016</v>
      </c>
      <c r="D334" s="43">
        <v>2</v>
      </c>
      <c r="E334" s="43">
        <f t="shared" si="55"/>
        <v>2.8564899451553929</v>
      </c>
      <c r="F334" s="6">
        <f t="shared" si="56"/>
        <v>0.76575913578229982</v>
      </c>
      <c r="G334" s="44">
        <v>5</v>
      </c>
      <c r="H334" s="44">
        <f t="shared" si="57"/>
        <v>7.1412248628884827</v>
      </c>
      <c r="I334" s="14">
        <f t="shared" si="58"/>
        <v>0.43396901900639867</v>
      </c>
      <c r="J334" s="49">
        <v>3</v>
      </c>
      <c r="K334" s="49">
        <f t="shared" si="59"/>
        <v>4.2847349177330898</v>
      </c>
      <c r="L334" s="50">
        <f t="shared" si="60"/>
        <v>0.28465173115051645</v>
      </c>
      <c r="M334" s="45">
        <v>10</v>
      </c>
      <c r="N334" s="45">
        <f t="shared" si="61"/>
        <v>14.282449725776965</v>
      </c>
      <c r="O334" s="18">
        <f t="shared" si="62"/>
        <v>0.40530886927898196</v>
      </c>
      <c r="P334" s="37">
        <f t="shared" si="63"/>
        <v>20</v>
      </c>
      <c r="Q334" s="37">
        <f t="shared" si="64"/>
        <v>1.8893224250052445</v>
      </c>
      <c r="R334" s="37">
        <f t="shared" si="65"/>
        <v>88.932242500524453</v>
      </c>
    </row>
    <row r="335" spans="1:18" x14ac:dyDescent="0.25">
      <c r="A335" s="1" t="s">
        <v>325</v>
      </c>
      <c r="B335" s="1" t="s">
        <v>1693</v>
      </c>
      <c r="C335" s="36">
        <v>69931</v>
      </c>
      <c r="D335" s="43">
        <v>2</v>
      </c>
      <c r="E335" s="43">
        <f t="shared" si="55"/>
        <v>2.8599619625058987</v>
      </c>
      <c r="F335" s="6">
        <f t="shared" si="56"/>
        <v>0.76668990363263079</v>
      </c>
      <c r="G335" s="44">
        <v>3</v>
      </c>
      <c r="H335" s="44">
        <f t="shared" si="57"/>
        <v>4.2899429437588479</v>
      </c>
      <c r="I335" s="14">
        <f t="shared" si="58"/>
        <v>0.26069790080009159</v>
      </c>
      <c r="J335" s="49">
        <v>1</v>
      </c>
      <c r="K335" s="49">
        <f t="shared" si="59"/>
        <v>1.4299809812529494</v>
      </c>
      <c r="L335" s="50">
        <f t="shared" si="60"/>
        <v>9.4999240242689506E-2</v>
      </c>
      <c r="M335" s="45">
        <v>6</v>
      </c>
      <c r="N335" s="45">
        <f t="shared" si="61"/>
        <v>8.5798858875176958</v>
      </c>
      <c r="O335" s="18">
        <f t="shared" si="62"/>
        <v>0.24348090939443623</v>
      </c>
      <c r="P335" s="37">
        <f t="shared" si="63"/>
        <v>33.333333333333329</v>
      </c>
      <c r="Q335" s="37">
        <f t="shared" si="64"/>
        <v>3.1488707083420735</v>
      </c>
      <c r="R335" s="37">
        <f t="shared" si="65"/>
        <v>214.88707083420735</v>
      </c>
    </row>
    <row r="336" spans="1:18" x14ac:dyDescent="0.25">
      <c r="A336" s="1" t="s">
        <v>363</v>
      </c>
      <c r="B336" s="1" t="s">
        <v>1716</v>
      </c>
      <c r="C336" s="36">
        <v>69520</v>
      </c>
      <c r="D336" s="43"/>
      <c r="E336" s="43">
        <f t="shared" si="55"/>
        <v>0</v>
      </c>
      <c r="F336" s="6">
        <f t="shared" si="56"/>
        <v>0</v>
      </c>
      <c r="G336" s="44">
        <v>3</v>
      </c>
      <c r="H336" s="44">
        <f t="shared" si="57"/>
        <v>4.3153049482163404</v>
      </c>
      <c r="I336" s="14">
        <f t="shared" si="58"/>
        <v>0.26223913838968937</v>
      </c>
      <c r="J336" s="49">
        <v>2</v>
      </c>
      <c r="K336" s="49">
        <f t="shared" si="59"/>
        <v>2.8768699654775602</v>
      </c>
      <c r="L336" s="50">
        <f t="shared" si="60"/>
        <v>0.19112174538007826</v>
      </c>
      <c r="M336" s="45">
        <v>5</v>
      </c>
      <c r="N336" s="45">
        <f t="shared" si="61"/>
        <v>7.1921749136939006</v>
      </c>
      <c r="O336" s="18">
        <f t="shared" si="62"/>
        <v>0.20410030057132625</v>
      </c>
      <c r="P336" s="37">
        <f t="shared" si="63"/>
        <v>0</v>
      </c>
      <c r="Q336" s="37">
        <f t="shared" si="64"/>
        <v>0</v>
      </c>
      <c r="R336" s="37">
        <f t="shared" si="65"/>
        <v>-100</v>
      </c>
    </row>
    <row r="337" spans="1:18" x14ac:dyDescent="0.25">
      <c r="A337" s="1" t="s">
        <v>46</v>
      </c>
      <c r="B337" s="1" t="s">
        <v>1717</v>
      </c>
      <c r="C337" s="36">
        <v>69500</v>
      </c>
      <c r="D337" s="43"/>
      <c r="E337" s="43">
        <f t="shared" si="55"/>
        <v>0</v>
      </c>
      <c r="F337" s="6">
        <f t="shared" si="56"/>
        <v>0</v>
      </c>
      <c r="G337" s="44"/>
      <c r="H337" s="44">
        <f t="shared" si="57"/>
        <v>0</v>
      </c>
      <c r="I337" s="14">
        <f t="shared" si="58"/>
        <v>0</v>
      </c>
      <c r="J337" s="49">
        <v>1</v>
      </c>
      <c r="K337" s="49">
        <f t="shared" si="59"/>
        <v>1.4388489208633095</v>
      </c>
      <c r="L337" s="50">
        <f t="shared" si="60"/>
        <v>9.5588372221748485E-2</v>
      </c>
      <c r="M337" s="45">
        <v>1</v>
      </c>
      <c r="N337" s="45">
        <f t="shared" si="61"/>
        <v>1.4388489208633095</v>
      </c>
      <c r="O337" s="18">
        <f t="shared" si="62"/>
        <v>4.0831806894154242E-2</v>
      </c>
      <c r="P337" s="37">
        <f t="shared" si="63"/>
        <v>0</v>
      </c>
      <c r="Q337" s="37">
        <f t="shared" si="64"/>
        <v>0</v>
      </c>
      <c r="R337" s="37">
        <f t="shared" si="65"/>
        <v>-100</v>
      </c>
    </row>
    <row r="338" spans="1:18" x14ac:dyDescent="0.25">
      <c r="A338" s="1" t="s">
        <v>444</v>
      </c>
      <c r="B338" s="1" t="s">
        <v>1702</v>
      </c>
      <c r="C338" s="36">
        <v>69466</v>
      </c>
      <c r="D338" s="43">
        <v>1</v>
      </c>
      <c r="E338" s="43">
        <f t="shared" si="55"/>
        <v>1.4395531626982982</v>
      </c>
      <c r="F338" s="6">
        <f t="shared" si="56"/>
        <v>0.38591103310204633</v>
      </c>
      <c r="G338" s="44">
        <v>9</v>
      </c>
      <c r="H338" s="44">
        <f t="shared" si="57"/>
        <v>12.955978464284685</v>
      </c>
      <c r="I338" s="14">
        <f t="shared" si="58"/>
        <v>0.78732897680237257</v>
      </c>
      <c r="J338" s="49">
        <v>8</v>
      </c>
      <c r="K338" s="49">
        <f t="shared" si="59"/>
        <v>11.516425301586386</v>
      </c>
      <c r="L338" s="50">
        <f t="shared" si="60"/>
        <v>0.76508126213244121</v>
      </c>
      <c r="M338" s="45">
        <v>18</v>
      </c>
      <c r="N338" s="45">
        <f t="shared" si="61"/>
        <v>25.911956928569371</v>
      </c>
      <c r="O338" s="18">
        <f t="shared" si="62"/>
        <v>0.73533225498210575</v>
      </c>
      <c r="P338" s="37">
        <f t="shared" si="63"/>
        <v>5.5555555555555554</v>
      </c>
      <c r="Q338" s="37">
        <f t="shared" si="64"/>
        <v>0.52481178472367895</v>
      </c>
      <c r="R338" s="37">
        <f t="shared" si="65"/>
        <v>-47.518821527632106</v>
      </c>
    </row>
    <row r="339" spans="1:18" x14ac:dyDescent="0.25">
      <c r="A339" s="1" t="s">
        <v>816</v>
      </c>
      <c r="B339" s="1" t="s">
        <v>1729</v>
      </c>
      <c r="C339" s="36">
        <v>69112</v>
      </c>
      <c r="D339" s="43"/>
      <c r="E339" s="43">
        <f t="shared" si="55"/>
        <v>0</v>
      </c>
      <c r="F339" s="6">
        <f t="shared" si="56"/>
        <v>0</v>
      </c>
      <c r="G339" s="44">
        <v>1</v>
      </c>
      <c r="H339" s="44">
        <f t="shared" si="57"/>
        <v>1.4469267276305129</v>
      </c>
      <c r="I339" s="14">
        <f t="shared" si="58"/>
        <v>8.7929085642875354E-2</v>
      </c>
      <c r="J339" s="49">
        <v>1</v>
      </c>
      <c r="K339" s="49">
        <f t="shared" si="59"/>
        <v>1.4469267276305129</v>
      </c>
      <c r="L339" s="50">
        <f t="shared" si="60"/>
        <v>9.6125012579747662E-2</v>
      </c>
      <c r="M339" s="45">
        <v>2</v>
      </c>
      <c r="N339" s="45">
        <f t="shared" si="61"/>
        <v>2.8938534552610258</v>
      </c>
      <c r="O339" s="18">
        <f t="shared" si="62"/>
        <v>8.2122079498313461E-2</v>
      </c>
      <c r="P339" s="37">
        <f t="shared" si="63"/>
        <v>0</v>
      </c>
      <c r="Q339" s="37">
        <f t="shared" si="64"/>
        <v>0</v>
      </c>
      <c r="R339" s="37">
        <f t="shared" si="65"/>
        <v>-100</v>
      </c>
    </row>
    <row r="340" spans="1:18" x14ac:dyDescent="0.25">
      <c r="A340" s="1" t="s">
        <v>705</v>
      </c>
      <c r="B340" s="1" t="s">
        <v>1720</v>
      </c>
      <c r="C340" s="36">
        <v>69076</v>
      </c>
      <c r="D340" s="43">
        <v>2</v>
      </c>
      <c r="E340" s="43">
        <f t="shared" si="55"/>
        <v>2.8953616306676704</v>
      </c>
      <c r="F340" s="6">
        <f t="shared" si="56"/>
        <v>0.77617973899666315</v>
      </c>
      <c r="G340" s="44">
        <v>5</v>
      </c>
      <c r="H340" s="44">
        <f t="shared" si="57"/>
        <v>7.238404076669176</v>
      </c>
      <c r="I340" s="14">
        <f t="shared" si="58"/>
        <v>0.43987455606508785</v>
      </c>
      <c r="J340" s="49"/>
      <c r="K340" s="49">
        <f t="shared" si="59"/>
        <v>0</v>
      </c>
      <c r="L340" s="50">
        <f t="shared" si="60"/>
        <v>0</v>
      </c>
      <c r="M340" s="45">
        <v>7</v>
      </c>
      <c r="N340" s="45">
        <f t="shared" si="61"/>
        <v>10.133765707336845</v>
      </c>
      <c r="O340" s="18">
        <f t="shared" si="62"/>
        <v>0.28757707530844345</v>
      </c>
      <c r="P340" s="37">
        <f t="shared" si="63"/>
        <v>28.571428571428569</v>
      </c>
      <c r="Q340" s="37">
        <f t="shared" si="64"/>
        <v>2.6990320357217774</v>
      </c>
      <c r="R340" s="37">
        <f t="shared" si="65"/>
        <v>169.90320357217774</v>
      </c>
    </row>
    <row r="341" spans="1:18" x14ac:dyDescent="0.25">
      <c r="A341" s="1" t="s">
        <v>96</v>
      </c>
      <c r="B341" s="1" t="s">
        <v>1736</v>
      </c>
      <c r="C341" s="36">
        <v>68779</v>
      </c>
      <c r="D341" s="43"/>
      <c r="E341" s="43">
        <f t="shared" si="55"/>
        <v>0</v>
      </c>
      <c r="F341" s="6">
        <f t="shared" si="56"/>
        <v>0</v>
      </c>
      <c r="G341" s="44">
        <v>2</v>
      </c>
      <c r="H341" s="44">
        <f t="shared" si="57"/>
        <v>2.9078643190508728</v>
      </c>
      <c r="I341" s="14">
        <f t="shared" si="58"/>
        <v>0.17670960516874051</v>
      </c>
      <c r="J341" s="49">
        <v>1</v>
      </c>
      <c r="K341" s="49">
        <f t="shared" si="59"/>
        <v>1.4539321595254364</v>
      </c>
      <c r="L341" s="50">
        <f t="shared" si="60"/>
        <v>9.6590410872672186E-2</v>
      </c>
      <c r="M341" s="45">
        <v>3</v>
      </c>
      <c r="N341" s="45">
        <f t="shared" si="61"/>
        <v>4.3617964785763093</v>
      </c>
      <c r="O341" s="18">
        <f t="shared" si="62"/>
        <v>0.12377952190975676</v>
      </c>
      <c r="P341" s="37">
        <f t="shared" si="63"/>
        <v>0</v>
      </c>
      <c r="Q341" s="37">
        <f t="shared" si="64"/>
        <v>0</v>
      </c>
      <c r="R341" s="37">
        <f t="shared" si="65"/>
        <v>-100</v>
      </c>
    </row>
    <row r="342" spans="1:18" x14ac:dyDescent="0.25">
      <c r="A342" s="1" t="s">
        <v>814</v>
      </c>
      <c r="B342" s="1" t="s">
        <v>1707</v>
      </c>
      <c r="C342" s="36">
        <v>68441</v>
      </c>
      <c r="D342" s="43">
        <v>2</v>
      </c>
      <c r="E342" s="43">
        <f t="shared" si="55"/>
        <v>2.9222249821013722</v>
      </c>
      <c r="F342" s="6">
        <f t="shared" si="56"/>
        <v>0.78338118453753602</v>
      </c>
      <c r="G342" s="44">
        <v>1</v>
      </c>
      <c r="H342" s="44">
        <f t="shared" si="57"/>
        <v>1.4611124910506861</v>
      </c>
      <c r="I342" s="14">
        <f t="shared" si="58"/>
        <v>8.8791148097637398E-2</v>
      </c>
      <c r="J342" s="49"/>
      <c r="K342" s="49">
        <f t="shared" si="59"/>
        <v>0</v>
      </c>
      <c r="L342" s="50">
        <f t="shared" si="60"/>
        <v>0</v>
      </c>
      <c r="M342" s="45">
        <v>3</v>
      </c>
      <c r="N342" s="45">
        <f t="shared" si="61"/>
        <v>4.383337473152058</v>
      </c>
      <c r="O342" s="18">
        <f t="shared" si="62"/>
        <v>0.12439081453268012</v>
      </c>
      <c r="P342" s="37">
        <f t="shared" si="63"/>
        <v>66.666666666666657</v>
      </c>
      <c r="Q342" s="37">
        <f t="shared" si="64"/>
        <v>6.297741416684147</v>
      </c>
      <c r="R342" s="37">
        <f t="shared" si="65"/>
        <v>529.7741416684147</v>
      </c>
    </row>
    <row r="343" spans="1:18" x14ac:dyDescent="0.25">
      <c r="A343" s="1" t="s">
        <v>695</v>
      </c>
      <c r="B343" s="1" t="s">
        <v>1709</v>
      </c>
      <c r="C343" s="36">
        <v>68052</v>
      </c>
      <c r="D343" s="43">
        <v>2</v>
      </c>
      <c r="E343" s="43">
        <f t="shared" si="55"/>
        <v>2.9389290542526303</v>
      </c>
      <c r="F343" s="6">
        <f t="shared" si="56"/>
        <v>0.78785916139031187</v>
      </c>
      <c r="G343" s="44">
        <v>3</v>
      </c>
      <c r="H343" s="44">
        <f t="shared" si="57"/>
        <v>4.4083935813789452</v>
      </c>
      <c r="I343" s="14">
        <f t="shared" si="58"/>
        <v>0.26789609270633052</v>
      </c>
      <c r="J343" s="49"/>
      <c r="K343" s="49">
        <f t="shared" si="59"/>
        <v>0</v>
      </c>
      <c r="L343" s="50">
        <f t="shared" si="60"/>
        <v>0</v>
      </c>
      <c r="M343" s="45">
        <v>5</v>
      </c>
      <c r="N343" s="45">
        <f t="shared" si="61"/>
        <v>7.3473226356315759</v>
      </c>
      <c r="O343" s="18">
        <f t="shared" si="62"/>
        <v>0.20850309903777409</v>
      </c>
      <c r="P343" s="37">
        <f t="shared" si="63"/>
        <v>40</v>
      </c>
      <c r="Q343" s="37">
        <f t="shared" si="64"/>
        <v>3.778644850010489</v>
      </c>
      <c r="R343" s="37">
        <f t="shared" si="65"/>
        <v>277.86448500104888</v>
      </c>
    </row>
    <row r="344" spans="1:18" x14ac:dyDescent="0.25">
      <c r="A344" s="1" t="s">
        <v>942</v>
      </c>
      <c r="B344" s="1" t="s">
        <v>1701</v>
      </c>
      <c r="C344" s="36">
        <v>67965</v>
      </c>
      <c r="D344" s="43"/>
      <c r="E344" s="43">
        <f t="shared" si="55"/>
        <v>0</v>
      </c>
      <c r="F344" s="6">
        <f t="shared" si="56"/>
        <v>0</v>
      </c>
      <c r="G344" s="44">
        <v>3</v>
      </c>
      <c r="H344" s="44">
        <f t="shared" si="57"/>
        <v>4.4140366365040835</v>
      </c>
      <c r="I344" s="14">
        <f t="shared" si="58"/>
        <v>0.26823901862504534</v>
      </c>
      <c r="J344" s="49">
        <v>1</v>
      </c>
      <c r="K344" s="49">
        <f t="shared" si="59"/>
        <v>1.4713455455013611</v>
      </c>
      <c r="L344" s="50">
        <f t="shared" si="60"/>
        <v>9.7747250340785991E-2</v>
      </c>
      <c r="M344" s="45">
        <v>4</v>
      </c>
      <c r="N344" s="45">
        <f t="shared" si="61"/>
        <v>5.8853821820054444</v>
      </c>
      <c r="O344" s="18">
        <f t="shared" si="62"/>
        <v>0.16701599818398999</v>
      </c>
      <c r="P344" s="37">
        <f t="shared" si="63"/>
        <v>0</v>
      </c>
      <c r="Q344" s="37">
        <f t="shared" si="64"/>
        <v>0</v>
      </c>
      <c r="R344" s="37">
        <f t="shared" si="65"/>
        <v>-100</v>
      </c>
    </row>
    <row r="345" spans="1:18" x14ac:dyDescent="0.25">
      <c r="A345" s="1" t="s">
        <v>1058</v>
      </c>
      <c r="B345" s="1" t="s">
        <v>1703</v>
      </c>
      <c r="C345" s="36">
        <v>67752</v>
      </c>
      <c r="D345" s="43">
        <v>2</v>
      </c>
      <c r="E345" s="43">
        <f t="shared" si="55"/>
        <v>2.9519423780847798</v>
      </c>
      <c r="F345" s="6">
        <f t="shared" si="56"/>
        <v>0.79134773366001754</v>
      </c>
      <c r="G345" s="44">
        <v>5</v>
      </c>
      <c r="H345" s="44">
        <f t="shared" si="57"/>
        <v>7.3798559452119497</v>
      </c>
      <c r="I345" s="14">
        <f t="shared" si="58"/>
        <v>0.44847052241634205</v>
      </c>
      <c r="J345" s="49"/>
      <c r="K345" s="49">
        <f t="shared" si="59"/>
        <v>0</v>
      </c>
      <c r="L345" s="50">
        <f t="shared" si="60"/>
        <v>0</v>
      </c>
      <c r="M345" s="45">
        <v>7</v>
      </c>
      <c r="N345" s="45">
        <f t="shared" si="61"/>
        <v>10.331798323296729</v>
      </c>
      <c r="O345" s="18">
        <f t="shared" si="62"/>
        <v>0.2931968658343081</v>
      </c>
      <c r="P345" s="37">
        <f t="shared" si="63"/>
        <v>28.571428571428569</v>
      </c>
      <c r="Q345" s="37">
        <f t="shared" si="64"/>
        <v>2.6990320357217774</v>
      </c>
      <c r="R345" s="37">
        <f t="shared" si="65"/>
        <v>169.90320357217774</v>
      </c>
    </row>
    <row r="346" spans="1:18" x14ac:dyDescent="0.25">
      <c r="A346" s="1" t="s">
        <v>13</v>
      </c>
      <c r="B346" s="1" t="s">
        <v>1726</v>
      </c>
      <c r="C346" s="36">
        <v>67727</v>
      </c>
      <c r="D346" s="43">
        <v>1</v>
      </c>
      <c r="E346" s="43">
        <f t="shared" si="55"/>
        <v>1.476516012816159</v>
      </c>
      <c r="F346" s="6">
        <f t="shared" si="56"/>
        <v>0.39581992153006557</v>
      </c>
      <c r="G346" s="44">
        <v>10</v>
      </c>
      <c r="H346" s="44">
        <f t="shared" si="57"/>
        <v>14.76516012816159</v>
      </c>
      <c r="I346" s="14">
        <f t="shared" si="58"/>
        <v>0.8972721317864959</v>
      </c>
      <c r="J346" s="49">
        <v>6</v>
      </c>
      <c r="K346" s="49">
        <f t="shared" si="59"/>
        <v>8.8590960768969538</v>
      </c>
      <c r="L346" s="50">
        <f t="shared" si="60"/>
        <v>0.58854446847592723</v>
      </c>
      <c r="M346" s="45">
        <v>17</v>
      </c>
      <c r="N346" s="45">
        <f t="shared" si="61"/>
        <v>25.100772217874702</v>
      </c>
      <c r="O346" s="18">
        <f t="shared" si="62"/>
        <v>0.71231236944561604</v>
      </c>
      <c r="P346" s="37">
        <f t="shared" si="63"/>
        <v>5.8823529411764701</v>
      </c>
      <c r="Q346" s="37">
        <f t="shared" si="64"/>
        <v>0.555683066178013</v>
      </c>
      <c r="R346" s="37">
        <f t="shared" si="65"/>
        <v>-44.431693382198702</v>
      </c>
    </row>
    <row r="347" spans="1:18" x14ac:dyDescent="0.25">
      <c r="A347" s="1" t="s">
        <v>600</v>
      </c>
      <c r="B347" s="1" t="s">
        <v>1727</v>
      </c>
      <c r="C347" s="36">
        <v>67657</v>
      </c>
      <c r="D347" s="43"/>
      <c r="E347" s="43">
        <f t="shared" si="55"/>
        <v>0</v>
      </c>
      <c r="F347" s="6">
        <f t="shared" si="56"/>
        <v>0</v>
      </c>
      <c r="G347" s="44">
        <v>4</v>
      </c>
      <c r="H347" s="44">
        <f t="shared" si="57"/>
        <v>5.9121746456390323</v>
      </c>
      <c r="I347" s="14">
        <f t="shared" si="58"/>
        <v>0.35928019078294349</v>
      </c>
      <c r="J347" s="49">
        <v>2</v>
      </c>
      <c r="K347" s="49">
        <f t="shared" si="59"/>
        <v>2.9560873228195161</v>
      </c>
      <c r="L347" s="50">
        <f t="shared" si="60"/>
        <v>0.19638446485689642</v>
      </c>
      <c r="M347" s="45">
        <v>6</v>
      </c>
      <c r="N347" s="45">
        <f t="shared" si="61"/>
        <v>8.8682619684585475</v>
      </c>
      <c r="O347" s="18">
        <f t="shared" si="62"/>
        <v>0.25166447632709582</v>
      </c>
      <c r="P347" s="37">
        <f t="shared" si="63"/>
        <v>0</v>
      </c>
      <c r="Q347" s="37">
        <f t="shared" si="64"/>
        <v>0</v>
      </c>
      <c r="R347" s="37">
        <f t="shared" si="65"/>
        <v>-100</v>
      </c>
    </row>
    <row r="348" spans="1:18" x14ac:dyDescent="0.25">
      <c r="A348" s="1" t="s">
        <v>1188</v>
      </c>
      <c r="B348" s="1" t="s">
        <v>1705</v>
      </c>
      <c r="C348" s="36">
        <v>67507</v>
      </c>
      <c r="D348" s="43">
        <v>2</v>
      </c>
      <c r="E348" s="43">
        <f t="shared" si="55"/>
        <v>2.9626557245915239</v>
      </c>
      <c r="F348" s="6">
        <f t="shared" si="56"/>
        <v>0.79421973500427367</v>
      </c>
      <c r="G348" s="44">
        <v>2</v>
      </c>
      <c r="H348" s="44">
        <f t="shared" si="57"/>
        <v>2.9626557245915239</v>
      </c>
      <c r="I348" s="14">
        <f t="shared" si="58"/>
        <v>0.18003925420920502</v>
      </c>
      <c r="J348" s="49">
        <v>3</v>
      </c>
      <c r="K348" s="49">
        <f t="shared" si="59"/>
        <v>4.4439835868872857</v>
      </c>
      <c r="L348" s="50">
        <f t="shared" si="60"/>
        <v>0.29523124428925235</v>
      </c>
      <c r="M348" s="45">
        <v>7</v>
      </c>
      <c r="N348" s="45">
        <f t="shared" si="61"/>
        <v>10.369295036070334</v>
      </c>
      <c r="O348" s="18">
        <f t="shared" si="62"/>
        <v>0.29426095151622855</v>
      </c>
      <c r="P348" s="37">
        <f t="shared" si="63"/>
        <v>28.571428571428569</v>
      </c>
      <c r="Q348" s="37">
        <f t="shared" si="64"/>
        <v>2.6990320357217774</v>
      </c>
      <c r="R348" s="37">
        <f t="shared" si="65"/>
        <v>169.90320357217774</v>
      </c>
    </row>
    <row r="349" spans="1:18" x14ac:dyDescent="0.25">
      <c r="A349" s="1" t="s">
        <v>139</v>
      </c>
      <c r="B349" s="1" t="s">
        <v>1723</v>
      </c>
      <c r="C349" s="36">
        <v>67320</v>
      </c>
      <c r="D349" s="43"/>
      <c r="E349" s="43">
        <f t="shared" si="55"/>
        <v>0</v>
      </c>
      <c r="F349" s="6">
        <f t="shared" si="56"/>
        <v>0</v>
      </c>
      <c r="G349" s="44">
        <v>3</v>
      </c>
      <c r="H349" s="44">
        <f t="shared" si="57"/>
        <v>4.4563279857397502</v>
      </c>
      <c r="I349" s="14">
        <f t="shared" si="58"/>
        <v>0.27080904487301255</v>
      </c>
      <c r="J349" s="49">
        <v>1</v>
      </c>
      <c r="K349" s="49">
        <f t="shared" si="59"/>
        <v>1.4854426619132501</v>
      </c>
      <c r="L349" s="50">
        <f t="shared" si="60"/>
        <v>9.8683777026314909E-2</v>
      </c>
      <c r="M349" s="45">
        <v>4</v>
      </c>
      <c r="N349" s="45">
        <f t="shared" si="61"/>
        <v>5.9417706476530006</v>
      </c>
      <c r="O349" s="18">
        <f t="shared" si="62"/>
        <v>0.16861619602755318</v>
      </c>
      <c r="P349" s="37">
        <f t="shared" si="63"/>
        <v>0</v>
      </c>
      <c r="Q349" s="37">
        <f t="shared" si="64"/>
        <v>0</v>
      </c>
      <c r="R349" s="37">
        <f t="shared" si="65"/>
        <v>-100</v>
      </c>
    </row>
    <row r="350" spans="1:18" x14ac:dyDescent="0.25">
      <c r="A350" s="1" t="s">
        <v>438</v>
      </c>
      <c r="B350" s="1" t="s">
        <v>1704</v>
      </c>
      <c r="C350" s="36">
        <v>67308</v>
      </c>
      <c r="D350" s="43">
        <v>3</v>
      </c>
      <c r="E350" s="43">
        <f t="shared" si="55"/>
        <v>4.4571224817257979</v>
      </c>
      <c r="F350" s="6">
        <f t="shared" si="56"/>
        <v>1.1948518374695469</v>
      </c>
      <c r="G350" s="44">
        <v>1</v>
      </c>
      <c r="H350" s="44">
        <f t="shared" si="57"/>
        <v>1.4857074939085992</v>
      </c>
      <c r="I350" s="14">
        <f t="shared" si="58"/>
        <v>9.0285775345432959E-2</v>
      </c>
      <c r="J350" s="49"/>
      <c r="K350" s="49">
        <f t="shared" si="59"/>
        <v>0</v>
      </c>
      <c r="L350" s="50">
        <f t="shared" si="60"/>
        <v>0</v>
      </c>
      <c r="M350" s="45">
        <v>4</v>
      </c>
      <c r="N350" s="45">
        <f t="shared" si="61"/>
        <v>5.942829975634397</v>
      </c>
      <c r="O350" s="18">
        <f t="shared" si="62"/>
        <v>0.16864625774907707</v>
      </c>
      <c r="P350" s="37">
        <f t="shared" si="63"/>
        <v>75</v>
      </c>
      <c r="Q350" s="37">
        <f t="shared" si="64"/>
        <v>7.0849590937696671</v>
      </c>
      <c r="R350" s="37">
        <f t="shared" si="65"/>
        <v>608.49590937696667</v>
      </c>
    </row>
    <row r="351" spans="1:18" x14ac:dyDescent="0.25">
      <c r="A351" s="1" t="s">
        <v>214</v>
      </c>
      <c r="B351" s="1" t="s">
        <v>1724</v>
      </c>
      <c r="C351" s="36">
        <v>67184</v>
      </c>
      <c r="D351" s="43"/>
      <c r="E351" s="43">
        <f t="shared" si="55"/>
        <v>0</v>
      </c>
      <c r="F351" s="6">
        <f t="shared" si="56"/>
        <v>0</v>
      </c>
      <c r="G351" s="44"/>
      <c r="H351" s="44">
        <f t="shared" si="57"/>
        <v>0</v>
      </c>
      <c r="I351" s="14">
        <f t="shared" si="58"/>
        <v>0</v>
      </c>
      <c r="J351" s="49">
        <v>7</v>
      </c>
      <c r="K351" s="49">
        <f t="shared" si="59"/>
        <v>10.419147416051441</v>
      </c>
      <c r="L351" s="50">
        <f t="shared" si="60"/>
        <v>0.69218479229996188</v>
      </c>
      <c r="M351" s="45">
        <v>7</v>
      </c>
      <c r="N351" s="45">
        <f t="shared" si="61"/>
        <v>10.419147416051441</v>
      </c>
      <c r="O351" s="18">
        <f t="shared" si="62"/>
        <v>0.29567566762928732</v>
      </c>
      <c r="P351" s="37">
        <f t="shared" si="63"/>
        <v>0</v>
      </c>
      <c r="Q351" s="37">
        <f t="shared" si="64"/>
        <v>0</v>
      </c>
      <c r="R351" s="37">
        <f t="shared" si="65"/>
        <v>-100</v>
      </c>
    </row>
    <row r="352" spans="1:18" x14ac:dyDescent="0.25">
      <c r="A352" s="1" t="s">
        <v>248</v>
      </c>
      <c r="B352" s="1" t="s">
        <v>1708</v>
      </c>
      <c r="C352" s="36">
        <v>66974</v>
      </c>
      <c r="D352" s="43"/>
      <c r="E352" s="43">
        <f t="shared" si="55"/>
        <v>0</v>
      </c>
      <c r="F352" s="6">
        <f t="shared" si="56"/>
        <v>0</v>
      </c>
      <c r="G352" s="44">
        <v>1</v>
      </c>
      <c r="H352" s="44">
        <f t="shared" si="57"/>
        <v>1.4931167318660974</v>
      </c>
      <c r="I352" s="14">
        <f t="shared" si="58"/>
        <v>9.0736031399504313E-2</v>
      </c>
      <c r="J352" s="49"/>
      <c r="K352" s="49">
        <f t="shared" si="59"/>
        <v>0</v>
      </c>
      <c r="L352" s="50">
        <f t="shared" si="60"/>
        <v>0</v>
      </c>
      <c r="M352" s="45">
        <v>1</v>
      </c>
      <c r="N352" s="45">
        <f t="shared" si="61"/>
        <v>1.4931167318660974</v>
      </c>
      <c r="O352" s="18">
        <f t="shared" si="62"/>
        <v>4.2371824575861083E-2</v>
      </c>
      <c r="P352" s="37">
        <f t="shared" si="63"/>
        <v>0</v>
      </c>
      <c r="Q352" s="37">
        <f t="shared" si="64"/>
        <v>0</v>
      </c>
      <c r="R352" s="37">
        <f t="shared" si="65"/>
        <v>-100</v>
      </c>
    </row>
    <row r="353" spans="1:18" x14ac:dyDescent="0.25">
      <c r="A353" s="1" t="s">
        <v>894</v>
      </c>
      <c r="B353" s="1" t="s">
        <v>1718</v>
      </c>
      <c r="C353" s="36">
        <v>66633</v>
      </c>
      <c r="D353" s="43"/>
      <c r="E353" s="43">
        <f t="shared" si="55"/>
        <v>0</v>
      </c>
      <c r="F353" s="6">
        <f t="shared" si="56"/>
        <v>0</v>
      </c>
      <c r="G353" s="44">
        <v>2</v>
      </c>
      <c r="H353" s="44">
        <f t="shared" si="57"/>
        <v>3.0015157654615581</v>
      </c>
      <c r="I353" s="14">
        <f t="shared" si="58"/>
        <v>0.18240076139301553</v>
      </c>
      <c r="J353" s="49">
        <v>3</v>
      </c>
      <c r="K353" s="49">
        <f t="shared" si="59"/>
        <v>4.5022736481923369</v>
      </c>
      <c r="L353" s="50">
        <f t="shared" si="60"/>
        <v>0.29910368148266714</v>
      </c>
      <c r="M353" s="45">
        <v>5</v>
      </c>
      <c r="N353" s="45">
        <f t="shared" si="61"/>
        <v>7.5037894136538954</v>
      </c>
      <c r="O353" s="18">
        <f t="shared" si="62"/>
        <v>0.2129433298173368</v>
      </c>
      <c r="P353" s="37">
        <f t="shared" si="63"/>
        <v>0</v>
      </c>
      <c r="Q353" s="37">
        <f t="shared" si="64"/>
        <v>0</v>
      </c>
      <c r="R353" s="37">
        <f t="shared" si="65"/>
        <v>-100</v>
      </c>
    </row>
    <row r="354" spans="1:18" x14ac:dyDescent="0.25">
      <c r="A354" s="1" t="s">
        <v>730</v>
      </c>
      <c r="B354" s="1" t="s">
        <v>1730</v>
      </c>
      <c r="C354" s="36">
        <v>66338</v>
      </c>
      <c r="D354" s="43"/>
      <c r="E354" s="43">
        <f t="shared" si="55"/>
        <v>0</v>
      </c>
      <c r="F354" s="6">
        <f t="shared" si="56"/>
        <v>0</v>
      </c>
      <c r="G354" s="44">
        <v>5</v>
      </c>
      <c r="H354" s="44">
        <f t="shared" si="57"/>
        <v>7.5371581898760898</v>
      </c>
      <c r="I354" s="14">
        <f t="shared" si="58"/>
        <v>0.45802970898658396</v>
      </c>
      <c r="J354" s="49">
        <v>2</v>
      </c>
      <c r="K354" s="49">
        <f t="shared" si="59"/>
        <v>3.0148632759504359</v>
      </c>
      <c r="L354" s="50">
        <f t="shared" si="60"/>
        <v>0.20028918174836505</v>
      </c>
      <c r="M354" s="45">
        <v>7</v>
      </c>
      <c r="N354" s="45">
        <f t="shared" si="61"/>
        <v>10.552021465826526</v>
      </c>
      <c r="O354" s="18">
        <f t="shared" si="62"/>
        <v>0.29944638147074137</v>
      </c>
      <c r="P354" s="37">
        <f t="shared" si="63"/>
        <v>0</v>
      </c>
      <c r="Q354" s="37">
        <f t="shared" si="64"/>
        <v>0</v>
      </c>
      <c r="R354" s="37">
        <f t="shared" si="65"/>
        <v>-100</v>
      </c>
    </row>
    <row r="355" spans="1:18" x14ac:dyDescent="0.25">
      <c r="A355" s="1" t="s">
        <v>323</v>
      </c>
      <c r="B355" s="1" t="s">
        <v>1732</v>
      </c>
      <c r="C355" s="36">
        <v>65556</v>
      </c>
      <c r="D355" s="43"/>
      <c r="E355" s="43">
        <f t="shared" si="55"/>
        <v>0</v>
      </c>
      <c r="F355" s="6">
        <f t="shared" si="56"/>
        <v>0</v>
      </c>
      <c r="G355" s="44">
        <v>1</v>
      </c>
      <c r="H355" s="44">
        <f t="shared" si="57"/>
        <v>1.5254133870278845</v>
      </c>
      <c r="I355" s="14">
        <f t="shared" si="58"/>
        <v>9.2698684589517383E-2</v>
      </c>
      <c r="J355" s="49"/>
      <c r="K355" s="49">
        <f t="shared" si="59"/>
        <v>0</v>
      </c>
      <c r="L355" s="50">
        <f t="shared" si="60"/>
        <v>0</v>
      </c>
      <c r="M355" s="45">
        <v>1</v>
      </c>
      <c r="N355" s="45">
        <f t="shared" si="61"/>
        <v>1.5254133870278845</v>
      </c>
      <c r="O355" s="18">
        <f t="shared" si="62"/>
        <v>4.3288342472751845E-2</v>
      </c>
      <c r="P355" s="37">
        <f t="shared" si="63"/>
        <v>0</v>
      </c>
      <c r="Q355" s="37">
        <f t="shared" si="64"/>
        <v>0</v>
      </c>
      <c r="R355" s="37">
        <f t="shared" si="65"/>
        <v>-100</v>
      </c>
    </row>
    <row r="356" spans="1:18" x14ac:dyDescent="0.25">
      <c r="A356" s="1" t="s">
        <v>1189</v>
      </c>
      <c r="B356" s="1" t="s">
        <v>1715</v>
      </c>
      <c r="C356" s="36">
        <v>65330</v>
      </c>
      <c r="D356" s="43"/>
      <c r="E356" s="43">
        <f t="shared" si="55"/>
        <v>0</v>
      </c>
      <c r="F356" s="6">
        <f t="shared" si="56"/>
        <v>0</v>
      </c>
      <c r="G356" s="44">
        <v>2</v>
      </c>
      <c r="H356" s="44">
        <f t="shared" si="57"/>
        <v>3.0613806826878922</v>
      </c>
      <c r="I356" s="14">
        <f t="shared" si="58"/>
        <v>0.18603872545386196</v>
      </c>
      <c r="J356" s="49">
        <v>1</v>
      </c>
      <c r="K356" s="49">
        <f t="shared" si="59"/>
        <v>1.5306903413439461</v>
      </c>
      <c r="L356" s="50">
        <f t="shared" si="60"/>
        <v>0.10168975768271116</v>
      </c>
      <c r="M356" s="45">
        <v>3</v>
      </c>
      <c r="N356" s="45">
        <f t="shared" si="61"/>
        <v>4.5920710240318385</v>
      </c>
      <c r="O356" s="18">
        <f t="shared" si="62"/>
        <v>0.13031427732176887</v>
      </c>
      <c r="P356" s="37">
        <f t="shared" si="63"/>
        <v>0</v>
      </c>
      <c r="Q356" s="37">
        <f t="shared" si="64"/>
        <v>0</v>
      </c>
      <c r="R356" s="37">
        <f t="shared" si="65"/>
        <v>-100</v>
      </c>
    </row>
    <row r="357" spans="1:18" x14ac:dyDescent="0.25">
      <c r="A357" s="1" t="s">
        <v>321</v>
      </c>
      <c r="B357" s="1" t="s">
        <v>1735</v>
      </c>
      <c r="C357" s="36">
        <v>64979</v>
      </c>
      <c r="D357" s="43"/>
      <c r="E357" s="43">
        <f t="shared" si="55"/>
        <v>0</v>
      </c>
      <c r="F357" s="6">
        <f t="shared" si="56"/>
        <v>0</v>
      </c>
      <c r="G357" s="44"/>
      <c r="H357" s="44">
        <f t="shared" si="57"/>
        <v>0</v>
      </c>
      <c r="I357" s="14">
        <f t="shared" si="58"/>
        <v>0</v>
      </c>
      <c r="J357" s="49">
        <v>10</v>
      </c>
      <c r="K357" s="49">
        <f t="shared" si="59"/>
        <v>15.389587405161668</v>
      </c>
      <c r="L357" s="50">
        <f t="shared" si="60"/>
        <v>1.0223905984104895</v>
      </c>
      <c r="M357" s="45">
        <v>10</v>
      </c>
      <c r="N357" s="45">
        <f t="shared" si="61"/>
        <v>15.389587405161668</v>
      </c>
      <c r="O357" s="18">
        <f t="shared" si="62"/>
        <v>0.43672733947024733</v>
      </c>
      <c r="P357" s="37">
        <f t="shared" si="63"/>
        <v>0</v>
      </c>
      <c r="Q357" s="37">
        <f t="shared" si="64"/>
        <v>0</v>
      </c>
      <c r="R357" s="37">
        <f t="shared" si="65"/>
        <v>-100</v>
      </c>
    </row>
    <row r="358" spans="1:18" x14ac:dyDescent="0.25">
      <c r="A358" s="1" t="s">
        <v>33</v>
      </c>
      <c r="B358" s="1" t="s">
        <v>1743</v>
      </c>
      <c r="C358" s="36">
        <v>64483</v>
      </c>
      <c r="D358" s="43"/>
      <c r="E358" s="43">
        <f t="shared" si="55"/>
        <v>0</v>
      </c>
      <c r="F358" s="6">
        <f t="shared" si="56"/>
        <v>0</v>
      </c>
      <c r="G358" s="44">
        <v>1</v>
      </c>
      <c r="H358" s="44">
        <f t="shared" si="57"/>
        <v>1.5507963339174666</v>
      </c>
      <c r="I358" s="14">
        <f t="shared" si="58"/>
        <v>9.4241194841282225E-2</v>
      </c>
      <c r="J358" s="49">
        <v>2</v>
      </c>
      <c r="K358" s="49">
        <f t="shared" si="59"/>
        <v>3.1015926678349333</v>
      </c>
      <c r="L358" s="50">
        <f t="shared" si="60"/>
        <v>0.20605095511720981</v>
      </c>
      <c r="M358" s="45">
        <v>3</v>
      </c>
      <c r="N358" s="45">
        <f t="shared" si="61"/>
        <v>4.6523890017523994</v>
      </c>
      <c r="O358" s="18">
        <f t="shared" si="62"/>
        <v>0.13202598727464851</v>
      </c>
      <c r="P358" s="37">
        <f t="shared" si="63"/>
        <v>0</v>
      </c>
      <c r="Q358" s="37">
        <f t="shared" si="64"/>
        <v>0</v>
      </c>
      <c r="R358" s="37">
        <f t="shared" si="65"/>
        <v>-100</v>
      </c>
    </row>
    <row r="359" spans="1:18" x14ac:dyDescent="0.25">
      <c r="A359" s="1" t="s">
        <v>909</v>
      </c>
      <c r="B359" s="1" t="s">
        <v>1738</v>
      </c>
      <c r="C359" s="36">
        <v>64346</v>
      </c>
      <c r="D359" s="43">
        <v>1</v>
      </c>
      <c r="E359" s="43">
        <f t="shared" si="55"/>
        <v>1.554098156839586</v>
      </c>
      <c r="F359" s="6">
        <f t="shared" si="56"/>
        <v>0.41661790671474142</v>
      </c>
      <c r="G359" s="44">
        <v>2</v>
      </c>
      <c r="H359" s="44">
        <f t="shared" si="57"/>
        <v>3.1081963136791719</v>
      </c>
      <c r="I359" s="14">
        <f t="shared" si="58"/>
        <v>0.18888369026669571</v>
      </c>
      <c r="J359" s="49">
        <v>6</v>
      </c>
      <c r="K359" s="49">
        <f t="shared" si="59"/>
        <v>9.3245889410375149</v>
      </c>
      <c r="L359" s="50">
        <f t="shared" si="60"/>
        <v>0.61946898356493207</v>
      </c>
      <c r="M359" s="45">
        <v>9</v>
      </c>
      <c r="N359" s="45">
        <f t="shared" si="61"/>
        <v>13.986883411556272</v>
      </c>
      <c r="O359" s="18">
        <f t="shared" si="62"/>
        <v>0.39692125714564203</v>
      </c>
      <c r="P359" s="37">
        <f t="shared" si="63"/>
        <v>11.111111111111111</v>
      </c>
      <c r="Q359" s="37">
        <f t="shared" si="64"/>
        <v>1.0496235694473579</v>
      </c>
      <c r="R359" s="37">
        <f t="shared" si="65"/>
        <v>4.9623569447357907</v>
      </c>
    </row>
    <row r="360" spans="1:18" x14ac:dyDescent="0.25">
      <c r="A360" s="1" t="s">
        <v>925</v>
      </c>
      <c r="B360" s="1" t="s">
        <v>1728</v>
      </c>
      <c r="C360" s="36">
        <v>63851</v>
      </c>
      <c r="D360" s="43">
        <v>2</v>
      </c>
      <c r="E360" s="43">
        <f t="shared" si="55"/>
        <v>3.1322923681696446</v>
      </c>
      <c r="F360" s="6">
        <f t="shared" si="56"/>
        <v>0.83969541042322748</v>
      </c>
      <c r="G360" s="44">
        <v>11</v>
      </c>
      <c r="H360" s="44">
        <f t="shared" si="57"/>
        <v>17.227608024933048</v>
      </c>
      <c r="I360" s="14">
        <f t="shared" si="58"/>
        <v>1.0469139815579147</v>
      </c>
      <c r="J360" s="49">
        <v>4</v>
      </c>
      <c r="K360" s="49">
        <f t="shared" si="59"/>
        <v>6.2645847363392893</v>
      </c>
      <c r="L360" s="50">
        <f t="shared" si="60"/>
        <v>0.41618091302635946</v>
      </c>
      <c r="M360" s="45">
        <v>17</v>
      </c>
      <c r="N360" s="45">
        <f t="shared" si="61"/>
        <v>26.624485129441982</v>
      </c>
      <c r="O360" s="18">
        <f t="shared" si="62"/>
        <v>0.75555245564585116</v>
      </c>
      <c r="P360" s="37">
        <f t="shared" si="63"/>
        <v>11.76470588235294</v>
      </c>
      <c r="Q360" s="37">
        <f t="shared" si="64"/>
        <v>1.111366132356026</v>
      </c>
      <c r="R360" s="37">
        <f t="shared" si="65"/>
        <v>11.136613235602599</v>
      </c>
    </row>
    <row r="361" spans="1:18" x14ac:dyDescent="0.25">
      <c r="A361" s="1" t="s">
        <v>1037</v>
      </c>
      <c r="B361" s="1" t="s">
        <v>1747</v>
      </c>
      <c r="C361" s="36">
        <v>63649</v>
      </c>
      <c r="D361" s="43"/>
      <c r="E361" s="43">
        <f t="shared" si="55"/>
        <v>0</v>
      </c>
      <c r="F361" s="6">
        <f t="shared" si="56"/>
        <v>0</v>
      </c>
      <c r="G361" s="44">
        <v>2</v>
      </c>
      <c r="H361" s="44">
        <f t="shared" si="57"/>
        <v>3.1422331851246681</v>
      </c>
      <c r="I361" s="14">
        <f t="shared" si="58"/>
        <v>0.19095209561659734</v>
      </c>
      <c r="J361" s="49"/>
      <c r="K361" s="49">
        <f t="shared" si="59"/>
        <v>0</v>
      </c>
      <c r="L361" s="50">
        <f t="shared" si="60"/>
        <v>0</v>
      </c>
      <c r="M361" s="45">
        <v>2</v>
      </c>
      <c r="N361" s="45">
        <f t="shared" si="61"/>
        <v>3.1422331851246681</v>
      </c>
      <c r="O361" s="18">
        <f t="shared" si="62"/>
        <v>8.9170625748832513E-2</v>
      </c>
      <c r="P361" s="37">
        <f t="shared" si="63"/>
        <v>0</v>
      </c>
      <c r="Q361" s="37">
        <f t="shared" si="64"/>
        <v>0</v>
      </c>
      <c r="R361" s="37">
        <f t="shared" si="65"/>
        <v>-100</v>
      </c>
    </row>
    <row r="362" spans="1:18" x14ac:dyDescent="0.25">
      <c r="A362" s="1" t="s">
        <v>17</v>
      </c>
      <c r="B362" s="1" t="s">
        <v>1760</v>
      </c>
      <c r="C362" s="36">
        <v>63298</v>
      </c>
      <c r="D362" s="43">
        <v>2</v>
      </c>
      <c r="E362" s="43">
        <f t="shared" si="55"/>
        <v>3.159657493127745</v>
      </c>
      <c r="F362" s="6">
        <f t="shared" si="56"/>
        <v>0.84703136988425398</v>
      </c>
      <c r="G362" s="44">
        <v>6</v>
      </c>
      <c r="H362" s="44">
        <f t="shared" si="57"/>
        <v>9.4789724793832342</v>
      </c>
      <c r="I362" s="14">
        <f t="shared" si="58"/>
        <v>0.57603288890174109</v>
      </c>
      <c r="J362" s="49">
        <v>2</v>
      </c>
      <c r="K362" s="49">
        <f t="shared" si="59"/>
        <v>3.159657493127745</v>
      </c>
      <c r="L362" s="50">
        <f t="shared" si="60"/>
        <v>0.2099084289997005</v>
      </c>
      <c r="M362" s="45">
        <v>10</v>
      </c>
      <c r="N362" s="45">
        <f t="shared" si="61"/>
        <v>15.798287465638724</v>
      </c>
      <c r="O362" s="18">
        <f t="shared" si="62"/>
        <v>0.44832547302343206</v>
      </c>
      <c r="P362" s="37">
        <f t="shared" si="63"/>
        <v>20</v>
      </c>
      <c r="Q362" s="37">
        <f t="shared" si="64"/>
        <v>1.8893224250052445</v>
      </c>
      <c r="R362" s="37">
        <f t="shared" si="65"/>
        <v>88.932242500524453</v>
      </c>
    </row>
    <row r="363" spans="1:18" x14ac:dyDescent="0.25">
      <c r="A363" s="1" t="s">
        <v>1145</v>
      </c>
      <c r="B363" s="1" t="s">
        <v>1753</v>
      </c>
      <c r="C363" s="36">
        <v>63037</v>
      </c>
      <c r="D363" s="43">
        <v>2</v>
      </c>
      <c r="E363" s="43">
        <f t="shared" si="55"/>
        <v>3.1727398194711043</v>
      </c>
      <c r="F363" s="6">
        <f t="shared" si="56"/>
        <v>0.85053844013727653</v>
      </c>
      <c r="G363" s="44">
        <v>3</v>
      </c>
      <c r="H363" s="44">
        <f t="shared" si="57"/>
        <v>4.7591097292066564</v>
      </c>
      <c r="I363" s="14">
        <f t="shared" si="58"/>
        <v>0.28920895507164374</v>
      </c>
      <c r="J363" s="49">
        <v>2</v>
      </c>
      <c r="K363" s="49">
        <f t="shared" si="59"/>
        <v>3.1727398194711043</v>
      </c>
      <c r="L363" s="50">
        <f t="shared" si="60"/>
        <v>0.21077753920432507</v>
      </c>
      <c r="M363" s="45">
        <v>7</v>
      </c>
      <c r="N363" s="45">
        <f t="shared" si="61"/>
        <v>11.104589368148865</v>
      </c>
      <c r="O363" s="18">
        <f t="shared" si="62"/>
        <v>0.31512721185979731</v>
      </c>
      <c r="P363" s="37">
        <f t="shared" si="63"/>
        <v>28.571428571428569</v>
      </c>
      <c r="Q363" s="37">
        <f t="shared" si="64"/>
        <v>2.6990320357217774</v>
      </c>
      <c r="R363" s="37">
        <f t="shared" si="65"/>
        <v>169.90320357217774</v>
      </c>
    </row>
    <row r="364" spans="1:18" x14ac:dyDescent="0.25">
      <c r="A364" s="1" t="s">
        <v>1181</v>
      </c>
      <c r="B364" s="1" t="s">
        <v>1731</v>
      </c>
      <c r="C364" s="36">
        <v>63035</v>
      </c>
      <c r="D364" s="43">
        <v>7</v>
      </c>
      <c r="E364" s="43">
        <f t="shared" si="55"/>
        <v>11.104941699056081</v>
      </c>
      <c r="F364" s="6">
        <f t="shared" si="56"/>
        <v>2.9769789922783736</v>
      </c>
      <c r="G364" s="44">
        <v>4</v>
      </c>
      <c r="H364" s="44">
        <f t="shared" si="57"/>
        <v>6.3456809708891893</v>
      </c>
      <c r="I364" s="14">
        <f t="shared" si="58"/>
        <v>0.38562417494727708</v>
      </c>
      <c r="J364" s="49">
        <v>19</v>
      </c>
      <c r="K364" s="49">
        <f t="shared" si="59"/>
        <v>30.141984611723647</v>
      </c>
      <c r="L364" s="50">
        <f t="shared" si="60"/>
        <v>2.0024501549745204</v>
      </c>
      <c r="M364" s="45">
        <v>30</v>
      </c>
      <c r="N364" s="45">
        <f t="shared" si="61"/>
        <v>47.592607281668919</v>
      </c>
      <c r="O364" s="18">
        <f t="shared" si="62"/>
        <v>1.3505880443295248</v>
      </c>
      <c r="P364" s="37">
        <f t="shared" si="63"/>
        <v>23.333333333333332</v>
      </c>
      <c r="Q364" s="37">
        <f t="shared" si="64"/>
        <v>2.2042094958394518</v>
      </c>
      <c r="R364" s="37">
        <f t="shared" si="65"/>
        <v>120.42094958394517</v>
      </c>
    </row>
    <row r="365" spans="1:18" x14ac:dyDescent="0.25">
      <c r="A365" s="1" t="s">
        <v>217</v>
      </c>
      <c r="B365" s="1" t="s">
        <v>1742</v>
      </c>
      <c r="C365" s="36">
        <v>62918</v>
      </c>
      <c r="D365" s="43"/>
      <c r="E365" s="43">
        <f t="shared" si="55"/>
        <v>0</v>
      </c>
      <c r="F365" s="6">
        <f t="shared" si="56"/>
        <v>0</v>
      </c>
      <c r="G365" s="44"/>
      <c r="H365" s="44">
        <f t="shared" si="57"/>
        <v>0</v>
      </c>
      <c r="I365" s="14">
        <f t="shared" si="58"/>
        <v>0</v>
      </c>
      <c r="J365" s="49">
        <v>1</v>
      </c>
      <c r="K365" s="49">
        <f t="shared" si="59"/>
        <v>1.5893702914905115</v>
      </c>
      <c r="L365" s="50">
        <f t="shared" si="60"/>
        <v>0.1055880967197228</v>
      </c>
      <c r="M365" s="45">
        <v>1</v>
      </c>
      <c r="N365" s="45">
        <f t="shared" si="61"/>
        <v>1.5893702914905115</v>
      </c>
      <c r="O365" s="18">
        <f t="shared" si="62"/>
        <v>4.5103318273685113E-2</v>
      </c>
      <c r="P365" s="37">
        <f t="shared" si="63"/>
        <v>0</v>
      </c>
      <c r="Q365" s="37">
        <f t="shared" si="64"/>
        <v>0</v>
      </c>
      <c r="R365" s="37">
        <f t="shared" si="65"/>
        <v>-100</v>
      </c>
    </row>
    <row r="366" spans="1:18" x14ac:dyDescent="0.25">
      <c r="A366" s="1" t="s">
        <v>877</v>
      </c>
      <c r="B366" s="1" t="s">
        <v>1752</v>
      </c>
      <c r="C366" s="36">
        <v>62697</v>
      </c>
      <c r="D366" s="43">
        <v>4</v>
      </c>
      <c r="E366" s="43">
        <f t="shared" si="55"/>
        <v>6.3798905848764687</v>
      </c>
      <c r="F366" s="6">
        <f t="shared" si="56"/>
        <v>1.7103016619912756</v>
      </c>
      <c r="G366" s="44">
        <v>4</v>
      </c>
      <c r="H366" s="44">
        <f t="shared" si="57"/>
        <v>6.3798905848764687</v>
      </c>
      <c r="I366" s="14">
        <f t="shared" si="58"/>
        <v>0.38770307778365165</v>
      </c>
      <c r="J366" s="49">
        <v>2</v>
      </c>
      <c r="K366" s="49">
        <f t="shared" si="59"/>
        <v>3.1899452924382343</v>
      </c>
      <c r="L366" s="50">
        <f t="shared" si="60"/>
        <v>0.21192056619651722</v>
      </c>
      <c r="M366" s="45">
        <v>10</v>
      </c>
      <c r="N366" s="45">
        <f t="shared" si="61"/>
        <v>15.949726462191173</v>
      </c>
      <c r="O366" s="18">
        <f t="shared" si="62"/>
        <v>0.45262302488854655</v>
      </c>
      <c r="P366" s="37">
        <f t="shared" si="63"/>
        <v>40</v>
      </c>
      <c r="Q366" s="37">
        <f t="shared" si="64"/>
        <v>3.778644850010489</v>
      </c>
      <c r="R366" s="37">
        <f t="shared" si="65"/>
        <v>277.86448500104888</v>
      </c>
    </row>
    <row r="367" spans="1:18" x14ac:dyDescent="0.25">
      <c r="A367" s="1" t="s">
        <v>202</v>
      </c>
      <c r="B367" s="1" t="s">
        <v>1739</v>
      </c>
      <c r="C367" s="36">
        <v>62603</v>
      </c>
      <c r="D367" s="43">
        <v>1</v>
      </c>
      <c r="E367" s="43">
        <f t="shared" si="55"/>
        <v>1.5973675382968868</v>
      </c>
      <c r="F367" s="6">
        <f t="shared" si="56"/>
        <v>0.42821743088137554</v>
      </c>
      <c r="G367" s="44">
        <v>10</v>
      </c>
      <c r="H367" s="44">
        <f t="shared" si="57"/>
        <v>15.973675382968867</v>
      </c>
      <c r="I367" s="14">
        <f t="shared" si="58"/>
        <v>0.97071305958986021</v>
      </c>
      <c r="J367" s="49">
        <v>4</v>
      </c>
      <c r="K367" s="49">
        <f t="shared" si="59"/>
        <v>6.3894701531875473</v>
      </c>
      <c r="L367" s="50">
        <f t="shared" si="60"/>
        <v>0.42447754065533733</v>
      </c>
      <c r="M367" s="45">
        <v>15</v>
      </c>
      <c r="N367" s="45">
        <f t="shared" si="61"/>
        <v>23.960513074453303</v>
      </c>
      <c r="O367" s="18">
        <f t="shared" si="62"/>
        <v>0.67995397484395004</v>
      </c>
      <c r="P367" s="37">
        <f t="shared" si="63"/>
        <v>6.666666666666667</v>
      </c>
      <c r="Q367" s="37">
        <f t="shared" si="64"/>
        <v>0.62977414166841483</v>
      </c>
      <c r="R367" s="37">
        <f t="shared" si="65"/>
        <v>-37.022585833158516</v>
      </c>
    </row>
    <row r="368" spans="1:18" x14ac:dyDescent="0.25">
      <c r="A368" s="1" t="s">
        <v>224</v>
      </c>
      <c r="B368" s="1" t="s">
        <v>1713</v>
      </c>
      <c r="C368" s="36">
        <v>62574</v>
      </c>
      <c r="D368" s="43">
        <v>1</v>
      </c>
      <c r="E368" s="43">
        <f t="shared" si="55"/>
        <v>1.5981078403170648</v>
      </c>
      <c r="F368" s="6">
        <f t="shared" si="56"/>
        <v>0.42841588879513459</v>
      </c>
      <c r="G368" s="44"/>
      <c r="H368" s="44">
        <f t="shared" si="57"/>
        <v>0</v>
      </c>
      <c r="I368" s="14">
        <f t="shared" si="58"/>
        <v>0</v>
      </c>
      <c r="J368" s="49">
        <v>1</v>
      </c>
      <c r="K368" s="49">
        <f t="shared" si="59"/>
        <v>1.5981078403170648</v>
      </c>
      <c r="L368" s="50">
        <f t="shared" si="60"/>
        <v>0.10616856632805191</v>
      </c>
      <c r="M368" s="45">
        <v>2</v>
      </c>
      <c r="N368" s="45">
        <f t="shared" si="61"/>
        <v>3.1962156806341295</v>
      </c>
      <c r="O368" s="18">
        <f t="shared" si="62"/>
        <v>9.0702546717285781E-2</v>
      </c>
      <c r="P368" s="37">
        <f t="shared" si="63"/>
        <v>50</v>
      </c>
      <c r="Q368" s="37">
        <f t="shared" si="64"/>
        <v>4.7233060625131111</v>
      </c>
      <c r="R368" s="37">
        <f t="shared" si="65"/>
        <v>372.33060625131111</v>
      </c>
    </row>
    <row r="369" spans="1:18" x14ac:dyDescent="0.25">
      <c r="A369" s="1" t="s">
        <v>707</v>
      </c>
      <c r="B369" s="1" t="s">
        <v>1763</v>
      </c>
      <c r="C369" s="36">
        <v>62477</v>
      </c>
      <c r="D369" s="43">
        <v>1</v>
      </c>
      <c r="E369" s="43">
        <f t="shared" si="55"/>
        <v>1.6005890167581669</v>
      </c>
      <c r="F369" s="6">
        <f t="shared" si="56"/>
        <v>0.42908103502835843</v>
      </c>
      <c r="G369" s="44">
        <v>6</v>
      </c>
      <c r="H369" s="44">
        <f t="shared" si="57"/>
        <v>9.6035341005490018</v>
      </c>
      <c r="I369" s="14">
        <f t="shared" si="58"/>
        <v>0.58360244252608817</v>
      </c>
      <c r="J369" s="49">
        <v>1</v>
      </c>
      <c r="K369" s="49">
        <f t="shared" si="59"/>
        <v>1.6005890167581669</v>
      </c>
      <c r="L369" s="50">
        <f t="shared" si="60"/>
        <v>0.10633340060200586</v>
      </c>
      <c r="M369" s="45">
        <v>8</v>
      </c>
      <c r="N369" s="45">
        <f t="shared" si="61"/>
        <v>12.804712134065335</v>
      </c>
      <c r="O369" s="18">
        <f t="shared" si="62"/>
        <v>0.36337347556940569</v>
      </c>
      <c r="P369" s="37">
        <f t="shared" si="63"/>
        <v>12.5</v>
      </c>
      <c r="Q369" s="37">
        <f t="shared" si="64"/>
        <v>1.1808265156282778</v>
      </c>
      <c r="R369" s="37">
        <f t="shared" si="65"/>
        <v>18.082651562827778</v>
      </c>
    </row>
    <row r="370" spans="1:18" x14ac:dyDescent="0.25">
      <c r="A370" s="1" t="s">
        <v>924</v>
      </c>
      <c r="B370" s="1" t="s">
        <v>1755</v>
      </c>
      <c r="C370" s="36">
        <v>62448</v>
      </c>
      <c r="D370" s="43">
        <v>5</v>
      </c>
      <c r="E370" s="43">
        <f t="shared" si="55"/>
        <v>8.006661542403279</v>
      </c>
      <c r="F370" s="6">
        <f t="shared" si="56"/>
        <v>2.1464014720620956</v>
      </c>
      <c r="G370" s="44">
        <v>20</v>
      </c>
      <c r="H370" s="44">
        <f t="shared" si="57"/>
        <v>32.026646169613116</v>
      </c>
      <c r="I370" s="14">
        <f t="shared" si="58"/>
        <v>1.9462448651519348</v>
      </c>
      <c r="J370" s="49">
        <v>4</v>
      </c>
      <c r="K370" s="49">
        <f t="shared" si="59"/>
        <v>6.4053292339226235</v>
      </c>
      <c r="L370" s="50">
        <f t="shared" si="60"/>
        <v>0.4255311215354548</v>
      </c>
      <c r="M370" s="45">
        <v>29</v>
      </c>
      <c r="N370" s="45">
        <f t="shared" si="61"/>
        <v>46.438636945939017</v>
      </c>
      <c r="O370" s="18">
        <f t="shared" si="62"/>
        <v>1.3178405520620018</v>
      </c>
      <c r="P370" s="37">
        <f t="shared" si="63"/>
        <v>17.241379310344829</v>
      </c>
      <c r="Q370" s="37">
        <f t="shared" si="64"/>
        <v>1.628726228452797</v>
      </c>
      <c r="R370" s="37">
        <f t="shared" si="65"/>
        <v>62.8726228452797</v>
      </c>
    </row>
    <row r="371" spans="1:18" x14ac:dyDescent="0.25">
      <c r="A371" s="1" t="s">
        <v>271</v>
      </c>
      <c r="B371" s="1" t="s">
        <v>1748</v>
      </c>
      <c r="C371" s="36">
        <v>62361</v>
      </c>
      <c r="D371" s="43">
        <v>3</v>
      </c>
      <c r="E371" s="43">
        <f t="shared" si="55"/>
        <v>4.8106989945639098</v>
      </c>
      <c r="F371" s="6">
        <f t="shared" si="56"/>
        <v>1.2896375535414804</v>
      </c>
      <c r="G371" s="44">
        <v>5</v>
      </c>
      <c r="H371" s="44">
        <f t="shared" si="57"/>
        <v>8.0178316576065161</v>
      </c>
      <c r="I371" s="14">
        <f t="shared" si="58"/>
        <v>0.48724001915864096</v>
      </c>
      <c r="J371" s="49"/>
      <c r="K371" s="49">
        <f t="shared" si="59"/>
        <v>0</v>
      </c>
      <c r="L371" s="50">
        <f t="shared" si="60"/>
        <v>0</v>
      </c>
      <c r="M371" s="45">
        <v>8</v>
      </c>
      <c r="N371" s="45">
        <f t="shared" si="61"/>
        <v>12.828530652170427</v>
      </c>
      <c r="O371" s="18">
        <f t="shared" si="62"/>
        <v>0.36404939999598723</v>
      </c>
      <c r="P371" s="37">
        <f t="shared" si="63"/>
        <v>37.5</v>
      </c>
      <c r="Q371" s="37">
        <f t="shared" si="64"/>
        <v>3.5424795468848336</v>
      </c>
      <c r="R371" s="37">
        <f t="shared" si="65"/>
        <v>254.24795468848336</v>
      </c>
    </row>
    <row r="372" spans="1:18" x14ac:dyDescent="0.25">
      <c r="A372" s="1" t="s">
        <v>573</v>
      </c>
      <c r="B372" s="1" t="s">
        <v>1779</v>
      </c>
      <c r="C372" s="36">
        <v>62038</v>
      </c>
      <c r="D372" s="43">
        <v>1</v>
      </c>
      <c r="E372" s="43">
        <f t="shared" si="55"/>
        <v>1.6119152777330021</v>
      </c>
      <c r="F372" s="6">
        <f t="shared" si="56"/>
        <v>0.4321173446188909</v>
      </c>
      <c r="G372" s="44">
        <v>10</v>
      </c>
      <c r="H372" s="44">
        <f t="shared" si="57"/>
        <v>16.119152777330022</v>
      </c>
      <c r="I372" s="14">
        <f t="shared" si="58"/>
        <v>0.97955365533228045</v>
      </c>
      <c r="J372" s="49">
        <v>2</v>
      </c>
      <c r="K372" s="49">
        <f t="shared" si="59"/>
        <v>3.2238305554660043</v>
      </c>
      <c r="L372" s="50">
        <f t="shared" si="60"/>
        <v>0.21417169700543282</v>
      </c>
      <c r="M372" s="45">
        <v>13</v>
      </c>
      <c r="N372" s="45">
        <f t="shared" si="61"/>
        <v>20.954898610529028</v>
      </c>
      <c r="O372" s="18">
        <f t="shared" si="62"/>
        <v>0.59466032961843318</v>
      </c>
      <c r="P372" s="37">
        <f t="shared" si="63"/>
        <v>7.6923076923076925</v>
      </c>
      <c r="Q372" s="37">
        <f t="shared" si="64"/>
        <v>0.72666247115586324</v>
      </c>
      <c r="R372" s="37">
        <f t="shared" si="65"/>
        <v>-27.333752884413677</v>
      </c>
    </row>
    <row r="373" spans="1:18" x14ac:dyDescent="0.25">
      <c r="A373" s="1" t="s">
        <v>604</v>
      </c>
      <c r="B373" s="1" t="s">
        <v>1939</v>
      </c>
      <c r="C373" s="36">
        <v>61868</v>
      </c>
      <c r="D373" s="43"/>
      <c r="E373" s="43">
        <f t="shared" si="55"/>
        <v>0</v>
      </c>
      <c r="F373" s="6">
        <f t="shared" si="56"/>
        <v>0</v>
      </c>
      <c r="G373" s="44">
        <v>1</v>
      </c>
      <c r="H373" s="44">
        <f t="shared" si="57"/>
        <v>1.6163444753345833</v>
      </c>
      <c r="I373" s="14">
        <f t="shared" si="58"/>
        <v>9.8224525876873373E-2</v>
      </c>
      <c r="J373" s="49">
        <v>4</v>
      </c>
      <c r="K373" s="49">
        <f t="shared" si="59"/>
        <v>6.465377901338333</v>
      </c>
      <c r="L373" s="50">
        <f t="shared" si="60"/>
        <v>0.42952038982424001</v>
      </c>
      <c r="M373" s="45">
        <v>5</v>
      </c>
      <c r="N373" s="45">
        <f t="shared" si="61"/>
        <v>8.081722376672916</v>
      </c>
      <c r="O373" s="18">
        <f t="shared" si="62"/>
        <v>0.22934397258224931</v>
      </c>
      <c r="P373" s="37">
        <f t="shared" si="63"/>
        <v>0</v>
      </c>
      <c r="Q373" s="37">
        <f t="shared" si="64"/>
        <v>0</v>
      </c>
      <c r="R373" s="37">
        <f t="shared" si="65"/>
        <v>-100</v>
      </c>
    </row>
    <row r="374" spans="1:18" x14ac:dyDescent="0.25">
      <c r="A374" s="1" t="s">
        <v>548</v>
      </c>
      <c r="B374" s="1" t="s">
        <v>1746</v>
      </c>
      <c r="C374" s="36">
        <v>61366</v>
      </c>
      <c r="D374" s="43">
        <v>10</v>
      </c>
      <c r="E374" s="43">
        <f t="shared" si="55"/>
        <v>16.295668611283123</v>
      </c>
      <c r="F374" s="6">
        <f t="shared" si="56"/>
        <v>4.3684932740388405</v>
      </c>
      <c r="G374" s="44">
        <v>44</v>
      </c>
      <c r="H374" s="44">
        <f t="shared" si="57"/>
        <v>71.700941889645733</v>
      </c>
      <c r="I374" s="14">
        <f t="shared" si="58"/>
        <v>4.3572339495130477</v>
      </c>
      <c r="J374" s="49">
        <v>8</v>
      </c>
      <c r="K374" s="49">
        <f t="shared" si="59"/>
        <v>13.036534889026496</v>
      </c>
      <c r="L374" s="50">
        <f t="shared" si="60"/>
        <v>0.86606809887058245</v>
      </c>
      <c r="M374" s="45">
        <v>62</v>
      </c>
      <c r="N374" s="45">
        <f t="shared" si="61"/>
        <v>101.03314538995535</v>
      </c>
      <c r="O374" s="18">
        <f t="shared" si="62"/>
        <v>2.8671292883178086</v>
      </c>
      <c r="P374" s="37">
        <f t="shared" si="63"/>
        <v>16.129032258064516</v>
      </c>
      <c r="Q374" s="37">
        <f t="shared" si="64"/>
        <v>1.5236471169397132</v>
      </c>
      <c r="R374" s="37">
        <f t="shared" si="65"/>
        <v>52.364711693971323</v>
      </c>
    </row>
    <row r="375" spans="1:18" x14ac:dyDescent="0.25">
      <c r="A375" s="1" t="s">
        <v>260</v>
      </c>
      <c r="B375" s="1" t="s">
        <v>1749</v>
      </c>
      <c r="C375" s="36">
        <v>61311</v>
      </c>
      <c r="D375" s="43">
        <v>1</v>
      </c>
      <c r="E375" s="43">
        <f t="shared" si="55"/>
        <v>1.6310286897946533</v>
      </c>
      <c r="F375" s="6">
        <f t="shared" si="56"/>
        <v>0.43724120998624644</v>
      </c>
      <c r="G375" s="44">
        <v>6</v>
      </c>
      <c r="H375" s="44">
        <f t="shared" si="57"/>
        <v>9.7861721387679204</v>
      </c>
      <c r="I375" s="14">
        <f t="shared" si="58"/>
        <v>0.59470127386117355</v>
      </c>
      <c r="J375" s="49">
        <v>6</v>
      </c>
      <c r="K375" s="49">
        <f t="shared" si="59"/>
        <v>9.7861721387679204</v>
      </c>
      <c r="L375" s="50">
        <f t="shared" si="60"/>
        <v>0.65013376419352353</v>
      </c>
      <c r="M375" s="45">
        <v>13</v>
      </c>
      <c r="N375" s="45">
        <f t="shared" si="61"/>
        <v>21.203372967330495</v>
      </c>
      <c r="O375" s="18">
        <f t="shared" si="62"/>
        <v>0.60171156120220459</v>
      </c>
      <c r="P375" s="37">
        <f t="shared" si="63"/>
        <v>7.6923076923076925</v>
      </c>
      <c r="Q375" s="37">
        <f t="shared" si="64"/>
        <v>0.72666247115586324</v>
      </c>
      <c r="R375" s="37">
        <f t="shared" si="65"/>
        <v>-27.333752884413677</v>
      </c>
    </row>
    <row r="376" spans="1:18" x14ac:dyDescent="0.25">
      <c r="A376" s="1" t="s">
        <v>409</v>
      </c>
      <c r="B376" s="1" t="s">
        <v>1771</v>
      </c>
      <c r="C376" s="36">
        <v>61172</v>
      </c>
      <c r="D376" s="43">
        <v>1</v>
      </c>
      <c r="E376" s="43">
        <f t="shared" si="55"/>
        <v>1.6347348460079774</v>
      </c>
      <c r="F376" s="6">
        <f t="shared" si="56"/>
        <v>0.43823474507073096</v>
      </c>
      <c r="G376" s="44">
        <v>7</v>
      </c>
      <c r="H376" s="44">
        <f t="shared" si="57"/>
        <v>11.443143922055842</v>
      </c>
      <c r="I376" s="14">
        <f t="shared" si="58"/>
        <v>0.69539470294665551</v>
      </c>
      <c r="J376" s="49">
        <v>9</v>
      </c>
      <c r="K376" s="49">
        <f t="shared" si="59"/>
        <v>14.712613614071797</v>
      </c>
      <c r="L376" s="50">
        <f t="shared" si="60"/>
        <v>0.97741657661517822</v>
      </c>
      <c r="M376" s="45">
        <v>17</v>
      </c>
      <c r="N376" s="45">
        <f t="shared" si="61"/>
        <v>27.790492382135614</v>
      </c>
      <c r="O376" s="18">
        <f t="shared" si="62"/>
        <v>0.78864153281637417</v>
      </c>
      <c r="P376" s="37">
        <f t="shared" si="63"/>
        <v>5.8823529411764701</v>
      </c>
      <c r="Q376" s="37">
        <f t="shared" si="64"/>
        <v>0.555683066178013</v>
      </c>
      <c r="R376" s="37">
        <f t="shared" si="65"/>
        <v>-44.431693382198702</v>
      </c>
    </row>
    <row r="377" spans="1:18" x14ac:dyDescent="0.25">
      <c r="A377" s="1" t="s">
        <v>445</v>
      </c>
      <c r="B377" s="1" t="s">
        <v>1759</v>
      </c>
      <c r="C377" s="36">
        <v>60992</v>
      </c>
      <c r="D377" s="43">
        <v>3</v>
      </c>
      <c r="E377" s="43">
        <f t="shared" si="55"/>
        <v>4.9186778593913951</v>
      </c>
      <c r="F377" s="6">
        <f t="shared" si="56"/>
        <v>1.3185841991802245</v>
      </c>
      <c r="G377" s="44">
        <v>7</v>
      </c>
      <c r="H377" s="44">
        <f t="shared" si="57"/>
        <v>11.476915005246589</v>
      </c>
      <c r="I377" s="14">
        <f t="shared" si="58"/>
        <v>0.69744695646400856</v>
      </c>
      <c r="J377" s="49">
        <v>2</v>
      </c>
      <c r="K377" s="49">
        <f t="shared" si="59"/>
        <v>3.2791185729275969</v>
      </c>
      <c r="L377" s="50">
        <f t="shared" si="60"/>
        <v>0.21784469666223505</v>
      </c>
      <c r="M377" s="45">
        <v>12</v>
      </c>
      <c r="N377" s="45">
        <f t="shared" si="61"/>
        <v>19.67471143756558</v>
      </c>
      <c r="O377" s="18">
        <f t="shared" si="62"/>
        <v>0.55833104259123556</v>
      </c>
      <c r="P377" s="37">
        <f t="shared" si="63"/>
        <v>25</v>
      </c>
      <c r="Q377" s="37">
        <f t="shared" si="64"/>
        <v>2.3616530312565556</v>
      </c>
      <c r="R377" s="37">
        <f t="shared" si="65"/>
        <v>136.16530312565556</v>
      </c>
    </row>
    <row r="378" spans="1:18" x14ac:dyDescent="0.25">
      <c r="A378" s="1" t="s">
        <v>1072</v>
      </c>
      <c r="B378" s="1" t="s">
        <v>1744</v>
      </c>
      <c r="C378" s="36">
        <v>60978</v>
      </c>
      <c r="D378" s="43"/>
      <c r="E378" s="43">
        <f t="shared" si="55"/>
        <v>0</v>
      </c>
      <c r="F378" s="6">
        <f t="shared" si="56"/>
        <v>0</v>
      </c>
      <c r="G378" s="44">
        <v>2</v>
      </c>
      <c r="H378" s="44">
        <f t="shared" si="57"/>
        <v>3.2798714290399817</v>
      </c>
      <c r="I378" s="14">
        <f t="shared" si="58"/>
        <v>0.19931630971663228</v>
      </c>
      <c r="J378" s="49"/>
      <c r="K378" s="49">
        <f t="shared" si="59"/>
        <v>0</v>
      </c>
      <c r="L378" s="50">
        <f t="shared" si="60"/>
        <v>0</v>
      </c>
      <c r="M378" s="45">
        <v>2</v>
      </c>
      <c r="N378" s="45">
        <f t="shared" si="61"/>
        <v>3.2798714290399817</v>
      </c>
      <c r="O378" s="18">
        <f t="shared" si="62"/>
        <v>9.3076538395608921E-2</v>
      </c>
      <c r="P378" s="37">
        <f t="shared" si="63"/>
        <v>0</v>
      </c>
      <c r="Q378" s="37">
        <f t="shared" si="64"/>
        <v>0</v>
      </c>
      <c r="R378" s="37">
        <f t="shared" si="65"/>
        <v>-100</v>
      </c>
    </row>
    <row r="379" spans="1:18" x14ac:dyDescent="0.25">
      <c r="A379" s="1" t="s">
        <v>1022</v>
      </c>
      <c r="B379" s="1" t="s">
        <v>1762</v>
      </c>
      <c r="C379" s="36">
        <v>60872</v>
      </c>
      <c r="D379" s="43"/>
      <c r="E379" s="43">
        <f t="shared" si="55"/>
        <v>0</v>
      </c>
      <c r="F379" s="6">
        <f t="shared" si="56"/>
        <v>0</v>
      </c>
      <c r="G379" s="44"/>
      <c r="H379" s="44">
        <f t="shared" si="57"/>
        <v>0</v>
      </c>
      <c r="I379" s="14">
        <f t="shared" si="58"/>
        <v>0</v>
      </c>
      <c r="J379" s="49">
        <v>1</v>
      </c>
      <c r="K379" s="49">
        <f t="shared" si="59"/>
        <v>1.6427914311998948</v>
      </c>
      <c r="L379" s="50">
        <f t="shared" si="60"/>
        <v>0.10913707237172296</v>
      </c>
      <c r="M379" s="45">
        <v>1</v>
      </c>
      <c r="N379" s="45">
        <f t="shared" si="61"/>
        <v>1.6427914311998948</v>
      </c>
      <c r="O379" s="18">
        <f t="shared" si="62"/>
        <v>4.6619309027857145E-2</v>
      </c>
      <c r="P379" s="37">
        <f t="shared" si="63"/>
        <v>0</v>
      </c>
      <c r="Q379" s="37">
        <f t="shared" si="64"/>
        <v>0</v>
      </c>
      <c r="R379" s="37">
        <f t="shared" si="65"/>
        <v>-100</v>
      </c>
    </row>
    <row r="380" spans="1:18" x14ac:dyDescent="0.25">
      <c r="A380" s="1" t="s">
        <v>1750</v>
      </c>
      <c r="B380" s="1" t="s">
        <v>1751</v>
      </c>
      <c r="C380" s="36">
        <v>60760</v>
      </c>
      <c r="D380" s="43"/>
      <c r="E380" s="43">
        <f t="shared" si="55"/>
        <v>0</v>
      </c>
      <c r="F380" s="6">
        <f t="shared" si="56"/>
        <v>0</v>
      </c>
      <c r="G380" s="44">
        <v>2</v>
      </c>
      <c r="H380" s="44">
        <f t="shared" si="57"/>
        <v>3.2916392363396971</v>
      </c>
      <c r="I380" s="14">
        <f t="shared" si="58"/>
        <v>0.20003143406683349</v>
      </c>
      <c r="J380" s="49">
        <v>9</v>
      </c>
      <c r="K380" s="49">
        <f t="shared" si="59"/>
        <v>14.812376563528636</v>
      </c>
      <c r="L380" s="50">
        <f t="shared" si="60"/>
        <v>0.98404422028807903</v>
      </c>
      <c r="M380" s="45">
        <v>11</v>
      </c>
      <c r="N380" s="45">
        <f t="shared" si="61"/>
        <v>18.104015799868332</v>
      </c>
      <c r="O380" s="18">
        <f t="shared" si="62"/>
        <v>0.51375767561851415</v>
      </c>
      <c r="P380" s="37">
        <f t="shared" si="63"/>
        <v>0</v>
      </c>
      <c r="Q380" s="37">
        <f t="shared" si="64"/>
        <v>0</v>
      </c>
      <c r="R380" s="37">
        <f t="shared" si="65"/>
        <v>-100</v>
      </c>
    </row>
    <row r="381" spans="1:18" x14ac:dyDescent="0.25">
      <c r="A381" s="1" t="s">
        <v>1078</v>
      </c>
      <c r="B381" s="1" t="s">
        <v>1740</v>
      </c>
      <c r="C381" s="36">
        <v>60542</v>
      </c>
      <c r="D381" s="43">
        <v>1</v>
      </c>
      <c r="E381" s="43">
        <f t="shared" si="55"/>
        <v>1.6517458954114501</v>
      </c>
      <c r="F381" s="6">
        <f t="shared" si="56"/>
        <v>0.44279501545153366</v>
      </c>
      <c r="G381" s="44">
        <v>5</v>
      </c>
      <c r="H381" s="44">
        <f t="shared" si="57"/>
        <v>8.2587294770572495</v>
      </c>
      <c r="I381" s="14">
        <f t="shared" si="58"/>
        <v>0.50187927116302744</v>
      </c>
      <c r="J381" s="49">
        <v>4</v>
      </c>
      <c r="K381" s="49">
        <f t="shared" si="59"/>
        <v>6.6069835816458005</v>
      </c>
      <c r="L381" s="50">
        <f t="shared" si="60"/>
        <v>0.43892781007641107</v>
      </c>
      <c r="M381" s="45">
        <v>10</v>
      </c>
      <c r="N381" s="45">
        <f t="shared" si="61"/>
        <v>16.517458954114499</v>
      </c>
      <c r="O381" s="18">
        <f t="shared" si="62"/>
        <v>0.46873419760558294</v>
      </c>
      <c r="P381" s="37">
        <f t="shared" si="63"/>
        <v>10</v>
      </c>
      <c r="Q381" s="37">
        <f t="shared" si="64"/>
        <v>0.94466121250262225</v>
      </c>
      <c r="R381" s="37">
        <f t="shared" si="65"/>
        <v>-5.5338787497377755</v>
      </c>
    </row>
    <row r="382" spans="1:18" x14ac:dyDescent="0.25">
      <c r="A382" s="1" t="s">
        <v>379</v>
      </c>
      <c r="B382" s="1" t="s">
        <v>1796</v>
      </c>
      <c r="C382" s="36">
        <v>60309</v>
      </c>
      <c r="D382" s="43"/>
      <c r="E382" s="43">
        <f t="shared" si="55"/>
        <v>0</v>
      </c>
      <c r="F382" s="6">
        <f t="shared" si="56"/>
        <v>0</v>
      </c>
      <c r="G382" s="44">
        <v>9</v>
      </c>
      <c r="H382" s="44">
        <f t="shared" si="57"/>
        <v>14.923145799134458</v>
      </c>
      <c r="I382" s="14">
        <f t="shared" si="58"/>
        <v>0.90687284986575167</v>
      </c>
      <c r="J382" s="49">
        <v>4</v>
      </c>
      <c r="K382" s="49">
        <f t="shared" si="59"/>
        <v>6.6325092440597588</v>
      </c>
      <c r="L382" s="50">
        <f t="shared" si="60"/>
        <v>0.44062357985783351</v>
      </c>
      <c r="M382" s="45">
        <v>13</v>
      </c>
      <c r="N382" s="45">
        <f t="shared" si="61"/>
        <v>21.555655043194214</v>
      </c>
      <c r="O382" s="18">
        <f t="shared" si="62"/>
        <v>0.61170865921949225</v>
      </c>
      <c r="P382" s="37">
        <f t="shared" si="63"/>
        <v>0</v>
      </c>
      <c r="Q382" s="37">
        <f t="shared" si="64"/>
        <v>0</v>
      </c>
      <c r="R382" s="37">
        <f t="shared" si="65"/>
        <v>-100</v>
      </c>
    </row>
    <row r="383" spans="1:18" x14ac:dyDescent="0.25">
      <c r="A383" s="1" t="s">
        <v>335</v>
      </c>
      <c r="B383" s="1" t="s">
        <v>1846</v>
      </c>
      <c r="C383" s="36">
        <v>59970</v>
      </c>
      <c r="D383" s="43"/>
      <c r="E383" s="43">
        <f t="shared" si="55"/>
        <v>0</v>
      </c>
      <c r="F383" s="6">
        <f t="shared" si="56"/>
        <v>0</v>
      </c>
      <c r="G383" s="44">
        <v>1</v>
      </c>
      <c r="H383" s="44">
        <f t="shared" si="57"/>
        <v>1.6675004168751042</v>
      </c>
      <c r="I383" s="14">
        <f t="shared" si="58"/>
        <v>0.10133324940721031</v>
      </c>
      <c r="J383" s="49"/>
      <c r="K383" s="49">
        <f t="shared" si="59"/>
        <v>0</v>
      </c>
      <c r="L383" s="50">
        <f t="shared" si="60"/>
        <v>0</v>
      </c>
      <c r="M383" s="45">
        <v>1</v>
      </c>
      <c r="N383" s="45">
        <f t="shared" si="61"/>
        <v>1.6675004168751042</v>
      </c>
      <c r="O383" s="18">
        <f t="shared" si="62"/>
        <v>4.7320503237347343E-2</v>
      </c>
      <c r="P383" s="37">
        <f t="shared" si="63"/>
        <v>0</v>
      </c>
      <c r="Q383" s="37">
        <f t="shared" si="64"/>
        <v>0</v>
      </c>
      <c r="R383" s="37">
        <f t="shared" si="65"/>
        <v>-100</v>
      </c>
    </row>
    <row r="384" spans="1:18" x14ac:dyDescent="0.25">
      <c r="A384" s="1" t="s">
        <v>1021</v>
      </c>
      <c r="B384" s="1" t="s">
        <v>1733</v>
      </c>
      <c r="C384" s="36">
        <v>59870</v>
      </c>
      <c r="D384" s="43"/>
      <c r="E384" s="43">
        <f t="shared" si="55"/>
        <v>0</v>
      </c>
      <c r="F384" s="6">
        <f t="shared" si="56"/>
        <v>0</v>
      </c>
      <c r="G384" s="44">
        <v>7</v>
      </c>
      <c r="H384" s="44">
        <f t="shared" si="57"/>
        <v>11.691999331885752</v>
      </c>
      <c r="I384" s="14">
        <f t="shared" si="58"/>
        <v>0.71051753413483909</v>
      </c>
      <c r="J384" s="49">
        <v>9</v>
      </c>
      <c r="K384" s="49">
        <f t="shared" si="59"/>
        <v>15.032570569567396</v>
      </c>
      <c r="L384" s="50">
        <f t="shared" si="60"/>
        <v>0.99867257098218953</v>
      </c>
      <c r="M384" s="45">
        <v>16</v>
      </c>
      <c r="N384" s="45">
        <f t="shared" si="61"/>
        <v>26.724569901453147</v>
      </c>
      <c r="O384" s="18">
        <f t="shared" si="62"/>
        <v>0.75839267189409587</v>
      </c>
      <c r="P384" s="37">
        <f t="shared" si="63"/>
        <v>0</v>
      </c>
      <c r="Q384" s="37">
        <f t="shared" si="64"/>
        <v>0</v>
      </c>
      <c r="R384" s="37">
        <f t="shared" si="65"/>
        <v>-100</v>
      </c>
    </row>
    <row r="385" spans="1:18" x14ac:dyDescent="0.25">
      <c r="A385" s="1" t="s">
        <v>1019</v>
      </c>
      <c r="B385" s="1" t="s">
        <v>1788</v>
      </c>
      <c r="C385" s="36">
        <v>59863</v>
      </c>
      <c r="D385" s="43">
        <v>1</v>
      </c>
      <c r="E385" s="43">
        <f t="shared" si="55"/>
        <v>1.6704809314601674</v>
      </c>
      <c r="F385" s="6">
        <f t="shared" si="56"/>
        <v>0.44781744692826542</v>
      </c>
      <c r="G385" s="44">
        <v>10</v>
      </c>
      <c r="H385" s="44">
        <f t="shared" si="57"/>
        <v>16.704809314601675</v>
      </c>
      <c r="I385" s="14">
        <f t="shared" si="58"/>
        <v>1.0151437393632798</v>
      </c>
      <c r="J385" s="49">
        <v>3</v>
      </c>
      <c r="K385" s="49">
        <f t="shared" si="59"/>
        <v>5.0114427943805024</v>
      </c>
      <c r="L385" s="50">
        <f t="shared" si="60"/>
        <v>0.33292978314208377</v>
      </c>
      <c r="M385" s="45">
        <v>14</v>
      </c>
      <c r="N385" s="45">
        <f t="shared" si="61"/>
        <v>23.386733040442344</v>
      </c>
      <c r="O385" s="18">
        <f t="shared" si="62"/>
        <v>0.66367118433777261</v>
      </c>
      <c r="P385" s="37">
        <f t="shared" si="63"/>
        <v>7.1428571428571423</v>
      </c>
      <c r="Q385" s="37">
        <f t="shared" si="64"/>
        <v>0.67475800893044435</v>
      </c>
      <c r="R385" s="37">
        <f t="shared" si="65"/>
        <v>-32.524199106955564</v>
      </c>
    </row>
    <row r="386" spans="1:18" x14ac:dyDescent="0.25">
      <c r="A386" s="1" t="s">
        <v>1086</v>
      </c>
      <c r="B386" s="1" t="s">
        <v>1761</v>
      </c>
      <c r="C386" s="36">
        <v>59388</v>
      </c>
      <c r="D386" s="43">
        <v>1</v>
      </c>
      <c r="E386" s="43">
        <f t="shared" si="55"/>
        <v>1.6838418535731126</v>
      </c>
      <c r="F386" s="6">
        <f t="shared" si="56"/>
        <v>0.45139920228778124</v>
      </c>
      <c r="G386" s="44"/>
      <c r="H386" s="44">
        <f t="shared" si="57"/>
        <v>0</v>
      </c>
      <c r="I386" s="14">
        <f t="shared" si="58"/>
        <v>0</v>
      </c>
      <c r="J386" s="49"/>
      <c r="K386" s="49">
        <f t="shared" si="59"/>
        <v>0</v>
      </c>
      <c r="L386" s="50">
        <f t="shared" si="60"/>
        <v>0</v>
      </c>
      <c r="M386" s="45">
        <v>1</v>
      </c>
      <c r="N386" s="45">
        <f t="shared" si="61"/>
        <v>1.6838418535731126</v>
      </c>
      <c r="O386" s="18">
        <f t="shared" si="62"/>
        <v>4.7784242256747496E-2</v>
      </c>
      <c r="P386" s="37">
        <f t="shared" si="63"/>
        <v>100</v>
      </c>
      <c r="Q386" s="37">
        <f t="shared" si="64"/>
        <v>9.4466121250262223</v>
      </c>
      <c r="R386" s="37">
        <f t="shared" si="65"/>
        <v>844.66121250262222</v>
      </c>
    </row>
    <row r="387" spans="1:18" x14ac:dyDescent="0.25">
      <c r="A387" s="1" t="s">
        <v>850</v>
      </c>
      <c r="B387" s="1" t="s">
        <v>1757</v>
      </c>
      <c r="C387" s="36">
        <v>59381</v>
      </c>
      <c r="D387" s="43">
        <v>1</v>
      </c>
      <c r="E387" s="43">
        <f t="shared" si="55"/>
        <v>1.6840403496067766</v>
      </c>
      <c r="F387" s="6">
        <f t="shared" si="56"/>
        <v>0.45145241450071155</v>
      </c>
      <c r="G387" s="44">
        <v>6</v>
      </c>
      <c r="H387" s="44">
        <f t="shared" si="57"/>
        <v>10.104242097640661</v>
      </c>
      <c r="I387" s="14">
        <f t="shared" si="58"/>
        <v>0.61403024202526746</v>
      </c>
      <c r="J387" s="49"/>
      <c r="K387" s="49">
        <f t="shared" si="59"/>
        <v>0</v>
      </c>
      <c r="L387" s="50">
        <f t="shared" si="60"/>
        <v>0</v>
      </c>
      <c r="M387" s="45">
        <v>7</v>
      </c>
      <c r="N387" s="45">
        <f t="shared" si="61"/>
        <v>11.788282447247438</v>
      </c>
      <c r="O387" s="18">
        <f t="shared" si="62"/>
        <v>0.33452912638732996</v>
      </c>
      <c r="P387" s="37">
        <f t="shared" si="63"/>
        <v>14.285714285714285</v>
      </c>
      <c r="Q387" s="37">
        <f t="shared" si="64"/>
        <v>1.3495160178608887</v>
      </c>
      <c r="R387" s="37">
        <f t="shared" si="65"/>
        <v>34.951601786088872</v>
      </c>
    </row>
    <row r="388" spans="1:18" x14ac:dyDescent="0.25">
      <c r="A388" s="1" t="s">
        <v>82</v>
      </c>
      <c r="B388" s="1" t="s">
        <v>1767</v>
      </c>
      <c r="C388" s="36">
        <v>59209</v>
      </c>
      <c r="D388" s="43"/>
      <c r="E388" s="43">
        <f t="shared" si="55"/>
        <v>0</v>
      </c>
      <c r="F388" s="6">
        <f t="shared" si="56"/>
        <v>0</v>
      </c>
      <c r="G388" s="44">
        <v>3</v>
      </c>
      <c r="H388" s="44">
        <f t="shared" si="57"/>
        <v>5.0667972774409291</v>
      </c>
      <c r="I388" s="14">
        <f t="shared" si="58"/>
        <v>0.30790698881675432</v>
      </c>
      <c r="J388" s="49">
        <v>1</v>
      </c>
      <c r="K388" s="49">
        <f t="shared" si="59"/>
        <v>1.6889324258136431</v>
      </c>
      <c r="L388" s="50">
        <f t="shared" si="60"/>
        <v>0.11220239945635832</v>
      </c>
      <c r="M388" s="45">
        <v>4</v>
      </c>
      <c r="N388" s="45">
        <f t="shared" si="61"/>
        <v>6.7557297032545724</v>
      </c>
      <c r="O388" s="18">
        <f t="shared" si="62"/>
        <v>0.1917148122173129</v>
      </c>
      <c r="P388" s="37">
        <f t="shared" si="63"/>
        <v>0</v>
      </c>
      <c r="Q388" s="37">
        <f t="shared" si="64"/>
        <v>0</v>
      </c>
      <c r="R388" s="37">
        <f t="shared" si="65"/>
        <v>-100</v>
      </c>
    </row>
    <row r="389" spans="1:18" x14ac:dyDescent="0.25">
      <c r="A389" s="1" t="s">
        <v>249</v>
      </c>
      <c r="B389" s="1" t="s">
        <v>1754</v>
      </c>
      <c r="C389" s="36">
        <v>59123</v>
      </c>
      <c r="D389" s="43"/>
      <c r="E389" s="43">
        <f t="shared" si="55"/>
        <v>0</v>
      </c>
      <c r="F389" s="6">
        <f t="shared" si="56"/>
        <v>0</v>
      </c>
      <c r="G389" s="44">
        <v>1</v>
      </c>
      <c r="H389" s="44">
        <f t="shared" si="57"/>
        <v>1.6913891378989563</v>
      </c>
      <c r="I389" s="14">
        <f t="shared" si="58"/>
        <v>0.10278495622601021</v>
      </c>
      <c r="J389" s="49">
        <v>1</v>
      </c>
      <c r="K389" s="49">
        <f t="shared" si="59"/>
        <v>1.6913891378989563</v>
      </c>
      <c r="L389" s="50">
        <f t="shared" si="60"/>
        <v>0.11236560846728888</v>
      </c>
      <c r="M389" s="45">
        <v>2</v>
      </c>
      <c r="N389" s="45">
        <f t="shared" si="61"/>
        <v>3.3827782757979126</v>
      </c>
      <c r="O389" s="18">
        <f t="shared" si="62"/>
        <v>9.5996839779568702E-2</v>
      </c>
      <c r="P389" s="37">
        <f t="shared" si="63"/>
        <v>0</v>
      </c>
      <c r="Q389" s="37">
        <f t="shared" si="64"/>
        <v>0</v>
      </c>
      <c r="R389" s="37">
        <f t="shared" si="65"/>
        <v>-100</v>
      </c>
    </row>
    <row r="390" spans="1:18" x14ac:dyDescent="0.25">
      <c r="A390" s="1" t="s">
        <v>876</v>
      </c>
      <c r="B390" s="1" t="s">
        <v>1826</v>
      </c>
      <c r="C390" s="36">
        <v>59057</v>
      </c>
      <c r="D390" s="43">
        <v>1</v>
      </c>
      <c r="E390" s="43">
        <f t="shared" si="55"/>
        <v>1.6932793741639431</v>
      </c>
      <c r="F390" s="6">
        <f t="shared" si="56"/>
        <v>0.45392918410123695</v>
      </c>
      <c r="G390" s="44"/>
      <c r="H390" s="44">
        <f t="shared" si="57"/>
        <v>0</v>
      </c>
      <c r="I390" s="14">
        <f t="shared" si="58"/>
        <v>0</v>
      </c>
      <c r="J390" s="49">
        <v>3</v>
      </c>
      <c r="K390" s="49">
        <f t="shared" si="59"/>
        <v>5.0798381224918296</v>
      </c>
      <c r="L390" s="50">
        <f t="shared" si="60"/>
        <v>0.33747355280888908</v>
      </c>
      <c r="M390" s="45">
        <v>4</v>
      </c>
      <c r="N390" s="45">
        <f t="shared" si="61"/>
        <v>6.7731174966557726</v>
      </c>
      <c r="O390" s="18">
        <f t="shared" si="62"/>
        <v>0.19220824485793184</v>
      </c>
      <c r="P390" s="37">
        <f t="shared" si="63"/>
        <v>25</v>
      </c>
      <c r="Q390" s="37">
        <f t="shared" si="64"/>
        <v>2.3616530312565556</v>
      </c>
      <c r="R390" s="37">
        <f t="shared" si="65"/>
        <v>136.16530312565556</v>
      </c>
    </row>
    <row r="391" spans="1:18" x14ac:dyDescent="0.25">
      <c r="A391" s="1" t="s">
        <v>808</v>
      </c>
      <c r="B391" s="1" t="s">
        <v>1758</v>
      </c>
      <c r="C391" s="36">
        <v>58800</v>
      </c>
      <c r="D391" s="43">
        <v>1</v>
      </c>
      <c r="E391" s="43">
        <f t="shared" si="55"/>
        <v>1.7006802721088436</v>
      </c>
      <c r="F391" s="6">
        <f t="shared" si="56"/>
        <v>0.45591319431065902</v>
      </c>
      <c r="G391" s="44">
        <v>3</v>
      </c>
      <c r="H391" s="44">
        <f t="shared" si="57"/>
        <v>5.1020408163265305</v>
      </c>
      <c r="I391" s="14">
        <f t="shared" si="58"/>
        <v>0.31004872280359191</v>
      </c>
      <c r="J391" s="49">
        <v>2</v>
      </c>
      <c r="K391" s="49">
        <f t="shared" si="59"/>
        <v>3.4013605442176873</v>
      </c>
      <c r="L391" s="50">
        <f t="shared" si="60"/>
        <v>0.22596570984392925</v>
      </c>
      <c r="M391" s="45">
        <v>6</v>
      </c>
      <c r="N391" s="45">
        <f t="shared" si="61"/>
        <v>10.204081632653061</v>
      </c>
      <c r="O391" s="18">
        <f t="shared" si="62"/>
        <v>0.2895725080758898</v>
      </c>
      <c r="P391" s="37">
        <f t="shared" si="63"/>
        <v>16.666666666666664</v>
      </c>
      <c r="Q391" s="37">
        <f t="shared" si="64"/>
        <v>1.5744353541710367</v>
      </c>
      <c r="R391" s="37">
        <f t="shared" si="65"/>
        <v>57.443535417103675</v>
      </c>
    </row>
    <row r="392" spans="1:18" x14ac:dyDescent="0.25">
      <c r="A392" s="1" t="s">
        <v>300</v>
      </c>
      <c r="B392" s="1" t="s">
        <v>1765</v>
      </c>
      <c r="C392" s="36">
        <v>58776</v>
      </c>
      <c r="D392" s="43">
        <v>1</v>
      </c>
      <c r="E392" s="43">
        <f t="shared" ref="E392:E455" si="66">((D392/($C392/100000)))</f>
        <v>1.7013747107662993</v>
      </c>
      <c r="F392" s="6">
        <f t="shared" ref="F392:F455" si="67">((D392/$C392)/(D$1212/$C$1212))</f>
        <v>0.4560993573136442</v>
      </c>
      <c r="G392" s="44">
        <v>11</v>
      </c>
      <c r="H392" s="44">
        <f t="shared" ref="H392:H455" si="68">((G392/($C392/100000)))</f>
        <v>18.715121818429292</v>
      </c>
      <c r="I392" s="14">
        <f t="shared" ref="I392:I455" si="69">((G392/$C392)/($G$1212/$C$1212))</f>
        <v>1.1373095249158571</v>
      </c>
      <c r="J392" s="49">
        <v>10</v>
      </c>
      <c r="K392" s="49">
        <f t="shared" ref="K392:K455" si="70">((J392/($C392/100000)))</f>
        <v>17.013747107662994</v>
      </c>
      <c r="L392" s="50">
        <f t="shared" ref="L392:L455" si="71">((J392/$C392)/($J$1212/$C$1212))</f>
        <v>1.1302898920327209</v>
      </c>
      <c r="M392" s="45">
        <v>22</v>
      </c>
      <c r="N392" s="45">
        <f t="shared" ref="N392:N455" si="72">((M392/($C392/100000)))</f>
        <v>37.430243636858584</v>
      </c>
      <c r="O392" s="18">
        <f t="shared" ref="O392:O455" si="73">((M392/$C392)/($M$1212/$C$1212))</f>
        <v>1.062199413726042</v>
      </c>
      <c r="P392" s="37">
        <f t="shared" ref="P392:P455" si="74">D392/M392*100</f>
        <v>4.5454545454545459</v>
      </c>
      <c r="Q392" s="37">
        <f t="shared" ref="Q392:Q455" si="75">P392/$P$1212</f>
        <v>0.42939146022846469</v>
      </c>
      <c r="R392" s="37">
        <f t="shared" ref="R392:R455" si="76">(Q392-1)*100</f>
        <v>-57.060853977153528</v>
      </c>
    </row>
    <row r="393" spans="1:18" x14ac:dyDescent="0.25">
      <c r="A393" s="1" t="s">
        <v>131</v>
      </c>
      <c r="B393" s="1" t="s">
        <v>1756</v>
      </c>
      <c r="C393" s="36">
        <v>58658</v>
      </c>
      <c r="D393" s="43"/>
      <c r="E393" s="43">
        <f t="shared" si="66"/>
        <v>0</v>
      </c>
      <c r="F393" s="6">
        <f t="shared" si="67"/>
        <v>0</v>
      </c>
      <c r="G393" s="44">
        <v>1</v>
      </c>
      <c r="H393" s="44">
        <f t="shared" si="68"/>
        <v>1.7047972996010774</v>
      </c>
      <c r="I393" s="14">
        <f t="shared" si="69"/>
        <v>0.103599764174544</v>
      </c>
      <c r="J393" s="49"/>
      <c r="K393" s="49">
        <f t="shared" si="70"/>
        <v>0</v>
      </c>
      <c r="L393" s="50">
        <f t="shared" si="71"/>
        <v>0</v>
      </c>
      <c r="M393" s="45">
        <v>1</v>
      </c>
      <c r="N393" s="45">
        <f t="shared" si="72"/>
        <v>1.7047972996010774</v>
      </c>
      <c r="O393" s="18">
        <f t="shared" si="73"/>
        <v>4.8378918121035841E-2</v>
      </c>
      <c r="P393" s="37">
        <f t="shared" si="74"/>
        <v>0</v>
      </c>
      <c r="Q393" s="37">
        <f t="shared" si="75"/>
        <v>0</v>
      </c>
      <c r="R393" s="37">
        <f t="shared" si="76"/>
        <v>-100</v>
      </c>
    </row>
    <row r="394" spans="1:18" x14ac:dyDescent="0.25">
      <c r="A394" s="1" t="s">
        <v>94</v>
      </c>
      <c r="B394" s="1" t="s">
        <v>1772</v>
      </c>
      <c r="C394" s="36">
        <v>58167</v>
      </c>
      <c r="D394" s="43"/>
      <c r="E394" s="43">
        <f t="shared" si="66"/>
        <v>0</v>
      </c>
      <c r="F394" s="6">
        <f t="shared" si="67"/>
        <v>0</v>
      </c>
      <c r="G394" s="44">
        <v>2</v>
      </c>
      <c r="H394" s="44">
        <f t="shared" si="68"/>
        <v>3.438375711313975</v>
      </c>
      <c r="I394" s="14">
        <f t="shared" si="69"/>
        <v>0.20894854357111081</v>
      </c>
      <c r="J394" s="49"/>
      <c r="K394" s="49">
        <f t="shared" si="70"/>
        <v>0</v>
      </c>
      <c r="L394" s="50">
        <f t="shared" si="71"/>
        <v>0</v>
      </c>
      <c r="M394" s="45">
        <v>2</v>
      </c>
      <c r="N394" s="45">
        <f t="shared" si="72"/>
        <v>3.438375711313975</v>
      </c>
      <c r="O394" s="18">
        <f t="shared" si="73"/>
        <v>9.7574589686376126E-2</v>
      </c>
      <c r="P394" s="37">
        <f t="shared" si="74"/>
        <v>0</v>
      </c>
      <c r="Q394" s="37">
        <f t="shared" si="75"/>
        <v>0</v>
      </c>
      <c r="R394" s="37">
        <f t="shared" si="76"/>
        <v>-100</v>
      </c>
    </row>
    <row r="395" spans="1:18" x14ac:dyDescent="0.25">
      <c r="A395" s="1" t="s">
        <v>1169</v>
      </c>
      <c r="B395" s="1" t="s">
        <v>1768</v>
      </c>
      <c r="C395" s="36">
        <v>58139</v>
      </c>
      <c r="D395" s="43">
        <v>3</v>
      </c>
      <c r="E395" s="43">
        <f t="shared" si="66"/>
        <v>5.1600474724367471</v>
      </c>
      <c r="F395" s="6">
        <f t="shared" si="67"/>
        <v>1.3832898308605284</v>
      </c>
      <c r="G395" s="44">
        <v>14</v>
      </c>
      <c r="H395" s="44">
        <f t="shared" si="68"/>
        <v>24.080221538038153</v>
      </c>
      <c r="I395" s="14">
        <f t="shared" si="69"/>
        <v>1.4633442188084698</v>
      </c>
      <c r="J395" s="49">
        <v>25</v>
      </c>
      <c r="K395" s="49">
        <f t="shared" si="70"/>
        <v>43.000395603639554</v>
      </c>
      <c r="L395" s="50">
        <f t="shared" si="71"/>
        <v>2.856684785346979</v>
      </c>
      <c r="M395" s="45">
        <v>42</v>
      </c>
      <c r="N395" s="45">
        <f t="shared" si="72"/>
        <v>72.240664614114451</v>
      </c>
      <c r="O395" s="18">
        <f t="shared" si="73"/>
        <v>2.0500532228630739</v>
      </c>
      <c r="P395" s="37">
        <f t="shared" si="74"/>
        <v>7.1428571428571423</v>
      </c>
      <c r="Q395" s="37">
        <f t="shared" si="75"/>
        <v>0.67475800893044435</v>
      </c>
      <c r="R395" s="37">
        <f t="shared" si="76"/>
        <v>-32.524199106955564</v>
      </c>
    </row>
    <row r="396" spans="1:18" x14ac:dyDescent="0.25">
      <c r="A396" s="1" t="s">
        <v>1</v>
      </c>
      <c r="B396" s="1" t="s">
        <v>1778</v>
      </c>
      <c r="C396" s="36">
        <v>57981</v>
      </c>
      <c r="D396" s="43"/>
      <c r="E396" s="43">
        <f t="shared" si="66"/>
        <v>0</v>
      </c>
      <c r="F396" s="6">
        <f t="shared" si="67"/>
        <v>0</v>
      </c>
      <c r="G396" s="44">
        <v>9</v>
      </c>
      <c r="H396" s="44">
        <f t="shared" si="68"/>
        <v>15.52232627929839</v>
      </c>
      <c r="I396" s="14">
        <f t="shared" si="69"/>
        <v>0.94328477781607112</v>
      </c>
      <c r="J396" s="49">
        <v>9</v>
      </c>
      <c r="K396" s="49">
        <f t="shared" si="70"/>
        <v>15.52232627929839</v>
      </c>
      <c r="L396" s="50">
        <f t="shared" si="71"/>
        <v>1.0312089619824372</v>
      </c>
      <c r="M396" s="45">
        <v>18</v>
      </c>
      <c r="N396" s="45">
        <f t="shared" si="72"/>
        <v>31.044652558596781</v>
      </c>
      <c r="O396" s="18">
        <f t="shared" si="73"/>
        <v>0.88098843456627118</v>
      </c>
      <c r="P396" s="37">
        <f t="shared" si="74"/>
        <v>0</v>
      </c>
      <c r="Q396" s="37">
        <f t="shared" si="75"/>
        <v>0</v>
      </c>
      <c r="R396" s="37">
        <f t="shared" si="76"/>
        <v>-100</v>
      </c>
    </row>
    <row r="397" spans="1:18" x14ac:dyDescent="0.25">
      <c r="A397" s="1" t="s">
        <v>306</v>
      </c>
      <c r="B397" s="1" t="s">
        <v>1790</v>
      </c>
      <c r="C397" s="36">
        <v>57003</v>
      </c>
      <c r="D397" s="43">
        <v>10</v>
      </c>
      <c r="E397" s="43">
        <f t="shared" si="66"/>
        <v>17.542936336684033</v>
      </c>
      <c r="F397" s="6">
        <f t="shared" si="67"/>
        <v>4.7028570119935358</v>
      </c>
      <c r="G397" s="44">
        <v>12</v>
      </c>
      <c r="H397" s="44">
        <f t="shared" si="68"/>
        <v>21.05152360402084</v>
      </c>
      <c r="I397" s="14">
        <f t="shared" si="69"/>
        <v>1.2792916092732807</v>
      </c>
      <c r="J397" s="49">
        <v>7</v>
      </c>
      <c r="K397" s="49">
        <f t="shared" si="70"/>
        <v>12.280055435678824</v>
      </c>
      <c r="L397" s="50">
        <f t="shared" si="71"/>
        <v>0.81581220437311441</v>
      </c>
      <c r="M397" s="45">
        <v>29</v>
      </c>
      <c r="N397" s="45">
        <f t="shared" si="72"/>
        <v>50.874515376383698</v>
      </c>
      <c r="O397" s="18">
        <f t="shared" si="73"/>
        <v>1.4437223794391152</v>
      </c>
      <c r="P397" s="37">
        <f t="shared" si="74"/>
        <v>34.482758620689658</v>
      </c>
      <c r="Q397" s="37">
        <f t="shared" si="75"/>
        <v>3.257452456905594</v>
      </c>
      <c r="R397" s="37">
        <f t="shared" si="76"/>
        <v>225.74524569055941</v>
      </c>
    </row>
    <row r="398" spans="1:18" x14ac:dyDescent="0.25">
      <c r="A398" s="1" t="s">
        <v>882</v>
      </c>
      <c r="B398" s="1" t="s">
        <v>1775</v>
      </c>
      <c r="C398" s="36">
        <v>56992</v>
      </c>
      <c r="D398" s="43">
        <v>1</v>
      </c>
      <c r="E398" s="43">
        <f t="shared" si="66"/>
        <v>1.7546322290847838</v>
      </c>
      <c r="F398" s="6">
        <f t="shared" si="67"/>
        <v>0.47037647082865586</v>
      </c>
      <c r="G398" s="44">
        <v>4</v>
      </c>
      <c r="H398" s="44">
        <f t="shared" si="68"/>
        <v>7.0185289163391351</v>
      </c>
      <c r="I398" s="14">
        <f t="shared" si="69"/>
        <v>0.42651284158832131</v>
      </c>
      <c r="J398" s="49">
        <v>1</v>
      </c>
      <c r="K398" s="49">
        <f t="shared" si="70"/>
        <v>1.7546322290847838</v>
      </c>
      <c r="L398" s="50">
        <f t="shared" si="71"/>
        <v>0.11656709484509266</v>
      </c>
      <c r="M398" s="45">
        <v>6</v>
      </c>
      <c r="N398" s="45">
        <f t="shared" si="72"/>
        <v>10.527793374508704</v>
      </c>
      <c r="O398" s="18">
        <f t="shared" si="73"/>
        <v>0.29875883413219961</v>
      </c>
      <c r="P398" s="37">
        <f t="shared" si="74"/>
        <v>16.666666666666664</v>
      </c>
      <c r="Q398" s="37">
        <f t="shared" si="75"/>
        <v>1.5744353541710367</v>
      </c>
      <c r="R398" s="37">
        <f t="shared" si="76"/>
        <v>57.443535417103675</v>
      </c>
    </row>
    <row r="399" spans="1:18" x14ac:dyDescent="0.25">
      <c r="A399" s="1" t="s">
        <v>65</v>
      </c>
      <c r="B399" s="1" t="s">
        <v>1824</v>
      </c>
      <c r="C399" s="36">
        <v>56971</v>
      </c>
      <c r="D399" s="43"/>
      <c r="E399" s="43">
        <f t="shared" si="66"/>
        <v>0</v>
      </c>
      <c r="F399" s="6">
        <f t="shared" si="67"/>
        <v>0</v>
      </c>
      <c r="G399" s="44">
        <v>3</v>
      </c>
      <c r="H399" s="44">
        <f t="shared" si="68"/>
        <v>5.2658370047919112</v>
      </c>
      <c r="I399" s="14">
        <f t="shared" si="69"/>
        <v>0.3200025434142143</v>
      </c>
      <c r="J399" s="49">
        <v>2</v>
      </c>
      <c r="K399" s="49">
        <f t="shared" si="70"/>
        <v>3.5105580031946073</v>
      </c>
      <c r="L399" s="50">
        <f t="shared" si="71"/>
        <v>0.23322012495520597</v>
      </c>
      <c r="M399" s="45">
        <v>5</v>
      </c>
      <c r="N399" s="45">
        <f t="shared" si="72"/>
        <v>8.7763950079865189</v>
      </c>
      <c r="O399" s="18">
        <f t="shared" si="73"/>
        <v>0.24905746600408279</v>
      </c>
      <c r="P399" s="37">
        <f t="shared" si="74"/>
        <v>0</v>
      </c>
      <c r="Q399" s="37">
        <f t="shared" si="75"/>
        <v>0</v>
      </c>
      <c r="R399" s="37">
        <f t="shared" si="76"/>
        <v>-100</v>
      </c>
    </row>
    <row r="400" spans="1:18" x14ac:dyDescent="0.25">
      <c r="A400" s="1" t="s">
        <v>1001</v>
      </c>
      <c r="B400" s="1" t="s">
        <v>1764</v>
      </c>
      <c r="C400" s="36">
        <v>56635</v>
      </c>
      <c r="D400" s="43">
        <v>1</v>
      </c>
      <c r="E400" s="43">
        <f t="shared" si="66"/>
        <v>1.7656925929195726</v>
      </c>
      <c r="F400" s="6">
        <f t="shared" si="67"/>
        <v>0.47334149952267596</v>
      </c>
      <c r="G400" s="44">
        <v>10</v>
      </c>
      <c r="H400" s="44">
        <f t="shared" si="68"/>
        <v>17.656925929195726</v>
      </c>
      <c r="I400" s="14">
        <f t="shared" si="69"/>
        <v>1.073003437265013</v>
      </c>
      <c r="J400" s="49">
        <v>8</v>
      </c>
      <c r="K400" s="49">
        <f t="shared" si="70"/>
        <v>14.125540743356581</v>
      </c>
      <c r="L400" s="50">
        <f t="shared" si="71"/>
        <v>0.93841502525456277</v>
      </c>
      <c r="M400" s="45">
        <v>19</v>
      </c>
      <c r="N400" s="45">
        <f t="shared" si="72"/>
        <v>33.548159265471881</v>
      </c>
      <c r="O400" s="18">
        <f t="shared" si="73"/>
        <v>0.95203321274354513</v>
      </c>
      <c r="P400" s="37">
        <f t="shared" si="74"/>
        <v>5.2631578947368416</v>
      </c>
      <c r="Q400" s="37">
        <f t="shared" si="75"/>
        <v>0.49719011184348533</v>
      </c>
      <c r="R400" s="37">
        <f t="shared" si="76"/>
        <v>-50.280988815651462</v>
      </c>
    </row>
    <row r="401" spans="1:18" x14ac:dyDescent="0.25">
      <c r="A401" s="1" t="s">
        <v>1182</v>
      </c>
      <c r="B401" s="1" t="s">
        <v>1787</v>
      </c>
      <c r="C401" s="36">
        <v>56515</v>
      </c>
      <c r="D401" s="43">
        <v>1</v>
      </c>
      <c r="E401" s="43">
        <f t="shared" si="66"/>
        <v>1.7694417411306731</v>
      </c>
      <c r="F401" s="6">
        <f t="shared" si="67"/>
        <v>0.4743465597711537</v>
      </c>
      <c r="G401" s="44">
        <v>6</v>
      </c>
      <c r="H401" s="44">
        <f t="shared" si="68"/>
        <v>10.616650446784039</v>
      </c>
      <c r="I401" s="14">
        <f t="shared" si="69"/>
        <v>0.64516906664960472</v>
      </c>
      <c r="J401" s="49">
        <v>3</v>
      </c>
      <c r="K401" s="49">
        <f t="shared" si="70"/>
        <v>5.3083252233920195</v>
      </c>
      <c r="L401" s="50">
        <f t="shared" si="71"/>
        <v>0.35265284629274635</v>
      </c>
      <c r="M401" s="45">
        <v>10</v>
      </c>
      <c r="N401" s="45">
        <f t="shared" si="72"/>
        <v>17.694417411306731</v>
      </c>
      <c r="O401" s="18">
        <f t="shared" si="73"/>
        <v>0.50213404921591087</v>
      </c>
      <c r="P401" s="37">
        <f t="shared" si="74"/>
        <v>10</v>
      </c>
      <c r="Q401" s="37">
        <f t="shared" si="75"/>
        <v>0.94466121250262225</v>
      </c>
      <c r="R401" s="37">
        <f t="shared" si="76"/>
        <v>-5.5338787497377755</v>
      </c>
    </row>
    <row r="402" spans="1:18" x14ac:dyDescent="0.25">
      <c r="A402" s="1" t="s">
        <v>1043</v>
      </c>
      <c r="B402" s="1" t="s">
        <v>1773</v>
      </c>
      <c r="C402" s="36">
        <v>56503</v>
      </c>
      <c r="D402" s="43"/>
      <c r="E402" s="43">
        <f t="shared" si="66"/>
        <v>0</v>
      </c>
      <c r="F402" s="6">
        <f t="shared" si="67"/>
        <v>0</v>
      </c>
      <c r="G402" s="44">
        <v>1</v>
      </c>
      <c r="H402" s="44">
        <f t="shared" si="68"/>
        <v>1.76981753181247</v>
      </c>
      <c r="I402" s="14">
        <f t="shared" si="69"/>
        <v>0.10755101440543691</v>
      </c>
      <c r="J402" s="49">
        <v>1</v>
      </c>
      <c r="K402" s="49">
        <f t="shared" si="70"/>
        <v>1.76981753181247</v>
      </c>
      <c r="L402" s="50">
        <f t="shared" si="71"/>
        <v>0.11757591401184929</v>
      </c>
      <c r="M402" s="45">
        <v>2</v>
      </c>
      <c r="N402" s="45">
        <f t="shared" si="72"/>
        <v>3.5396350636249401</v>
      </c>
      <c r="O402" s="18">
        <f t="shared" si="73"/>
        <v>0.1004481382986291</v>
      </c>
      <c r="P402" s="37">
        <f t="shared" si="74"/>
        <v>0</v>
      </c>
      <c r="Q402" s="37">
        <f t="shared" si="75"/>
        <v>0</v>
      </c>
      <c r="R402" s="37">
        <f t="shared" si="76"/>
        <v>-100</v>
      </c>
    </row>
    <row r="403" spans="1:18" x14ac:dyDescent="0.25">
      <c r="A403" s="1" t="s">
        <v>566</v>
      </c>
      <c r="B403" s="1" t="s">
        <v>1798</v>
      </c>
      <c r="C403" s="36">
        <v>56334</v>
      </c>
      <c r="D403" s="43">
        <v>3</v>
      </c>
      <c r="E403" s="43">
        <f t="shared" si="66"/>
        <v>5.3253807647246783</v>
      </c>
      <c r="F403" s="6">
        <f t="shared" si="67"/>
        <v>1.4276118769553068</v>
      </c>
      <c r="G403" s="44">
        <v>13</v>
      </c>
      <c r="H403" s="44">
        <f t="shared" si="68"/>
        <v>23.076649980473604</v>
      </c>
      <c r="I403" s="14">
        <f t="shared" si="69"/>
        <v>1.4023576271941496</v>
      </c>
      <c r="J403" s="49">
        <v>2</v>
      </c>
      <c r="K403" s="49">
        <f t="shared" si="70"/>
        <v>3.5502538431497856</v>
      </c>
      <c r="L403" s="50">
        <f t="shared" si="71"/>
        <v>0.23585727515928287</v>
      </c>
      <c r="M403" s="45">
        <v>18</v>
      </c>
      <c r="N403" s="45">
        <f t="shared" si="72"/>
        <v>31.952284588348071</v>
      </c>
      <c r="O403" s="18">
        <f t="shared" si="73"/>
        <v>0.90674531232624989</v>
      </c>
      <c r="P403" s="37">
        <f t="shared" si="74"/>
        <v>16.666666666666664</v>
      </c>
      <c r="Q403" s="37">
        <f t="shared" si="75"/>
        <v>1.5744353541710367</v>
      </c>
      <c r="R403" s="37">
        <f t="shared" si="76"/>
        <v>57.443535417103675</v>
      </c>
    </row>
    <row r="404" spans="1:18" x14ac:dyDescent="0.25">
      <c r="A404" s="1" t="s">
        <v>560</v>
      </c>
      <c r="B404" s="1" t="s">
        <v>1780</v>
      </c>
      <c r="C404" s="36">
        <v>55553</v>
      </c>
      <c r="D404" s="43">
        <v>5</v>
      </c>
      <c r="E404" s="43">
        <f t="shared" si="66"/>
        <v>9.0004140190448769</v>
      </c>
      <c r="F404" s="6">
        <f t="shared" si="67"/>
        <v>2.4128036132582174</v>
      </c>
      <c r="G404" s="44">
        <v>12</v>
      </c>
      <c r="H404" s="44">
        <f t="shared" si="68"/>
        <v>21.600993645707703</v>
      </c>
      <c r="I404" s="14">
        <f t="shared" si="69"/>
        <v>1.3126826562634748</v>
      </c>
      <c r="J404" s="49">
        <v>8</v>
      </c>
      <c r="K404" s="49">
        <f t="shared" si="70"/>
        <v>14.400662430471803</v>
      </c>
      <c r="L404" s="50">
        <f t="shared" si="71"/>
        <v>0.95669243704736306</v>
      </c>
      <c r="M404" s="45">
        <v>25</v>
      </c>
      <c r="N404" s="45">
        <f t="shared" si="72"/>
        <v>45.002070095224383</v>
      </c>
      <c r="O404" s="18">
        <f t="shared" si="73"/>
        <v>1.2770735059959499</v>
      </c>
      <c r="P404" s="37">
        <f t="shared" si="74"/>
        <v>20</v>
      </c>
      <c r="Q404" s="37">
        <f t="shared" si="75"/>
        <v>1.8893224250052445</v>
      </c>
      <c r="R404" s="37">
        <f t="shared" si="76"/>
        <v>88.932242500524453</v>
      </c>
    </row>
    <row r="405" spans="1:18" x14ac:dyDescent="0.25">
      <c r="A405" s="1" t="s">
        <v>124</v>
      </c>
      <c r="B405" s="1" t="s">
        <v>1781</v>
      </c>
      <c r="C405" s="36">
        <v>55255</v>
      </c>
      <c r="D405" s="43">
        <v>1</v>
      </c>
      <c r="E405" s="43">
        <f t="shared" si="66"/>
        <v>1.809790969143064</v>
      </c>
      <c r="F405" s="6">
        <f t="shared" si="67"/>
        <v>0.48516325808463945</v>
      </c>
      <c r="G405" s="44"/>
      <c r="H405" s="44">
        <f t="shared" si="68"/>
        <v>0</v>
      </c>
      <c r="I405" s="14">
        <f t="shared" si="69"/>
        <v>0</v>
      </c>
      <c r="J405" s="49"/>
      <c r="K405" s="49">
        <f t="shared" si="70"/>
        <v>0</v>
      </c>
      <c r="L405" s="50">
        <f t="shared" si="71"/>
        <v>0</v>
      </c>
      <c r="M405" s="45">
        <v>1</v>
      </c>
      <c r="N405" s="45">
        <f t="shared" si="72"/>
        <v>1.809790969143064</v>
      </c>
      <c r="O405" s="18">
        <f t="shared" si="73"/>
        <v>5.135843958272953E-2</v>
      </c>
      <c r="P405" s="37">
        <f t="shared" si="74"/>
        <v>100</v>
      </c>
      <c r="Q405" s="37">
        <f t="shared" si="75"/>
        <v>9.4466121250262223</v>
      </c>
      <c r="R405" s="37">
        <f t="shared" si="76"/>
        <v>844.66121250262222</v>
      </c>
    </row>
    <row r="406" spans="1:18" x14ac:dyDescent="0.25">
      <c r="A406" s="1" t="s">
        <v>692</v>
      </c>
      <c r="B406" s="1" t="s">
        <v>1770</v>
      </c>
      <c r="C406" s="36">
        <v>55235</v>
      </c>
      <c r="D406" s="43"/>
      <c r="E406" s="43">
        <f t="shared" si="66"/>
        <v>0</v>
      </c>
      <c r="F406" s="6">
        <f t="shared" si="67"/>
        <v>0</v>
      </c>
      <c r="G406" s="44">
        <v>2</v>
      </c>
      <c r="H406" s="44">
        <f t="shared" si="68"/>
        <v>3.6208925500135782</v>
      </c>
      <c r="I406" s="14">
        <f t="shared" si="69"/>
        <v>0.22004000966598719</v>
      </c>
      <c r="J406" s="49">
        <v>1</v>
      </c>
      <c r="K406" s="49">
        <f t="shared" si="70"/>
        <v>1.8104462750067891</v>
      </c>
      <c r="L406" s="50">
        <f t="shared" si="71"/>
        <v>0.12027504063386475</v>
      </c>
      <c r="M406" s="45">
        <v>3</v>
      </c>
      <c r="N406" s="45">
        <f t="shared" si="72"/>
        <v>5.4313388250203678</v>
      </c>
      <c r="O406" s="18">
        <f t="shared" si="73"/>
        <v>0.15413110776556821</v>
      </c>
      <c r="P406" s="37">
        <f t="shared" si="74"/>
        <v>0</v>
      </c>
      <c r="Q406" s="37">
        <f t="shared" si="75"/>
        <v>0</v>
      </c>
      <c r="R406" s="37">
        <f t="shared" si="76"/>
        <v>-100</v>
      </c>
    </row>
    <row r="407" spans="1:18" x14ac:dyDescent="0.25">
      <c r="A407" s="1" t="s">
        <v>797</v>
      </c>
      <c r="B407" s="1" t="s">
        <v>1789</v>
      </c>
      <c r="C407" s="36">
        <v>55208</v>
      </c>
      <c r="D407" s="43"/>
      <c r="E407" s="43">
        <f t="shared" si="66"/>
        <v>0</v>
      </c>
      <c r="F407" s="6">
        <f t="shared" si="67"/>
        <v>0</v>
      </c>
      <c r="G407" s="44">
        <v>3</v>
      </c>
      <c r="H407" s="44">
        <f t="shared" si="68"/>
        <v>5.4339950731778002</v>
      </c>
      <c r="I407" s="14">
        <f t="shared" si="69"/>
        <v>0.33022143350331845</v>
      </c>
      <c r="J407" s="49"/>
      <c r="K407" s="49">
        <f t="shared" si="70"/>
        <v>0</v>
      </c>
      <c r="L407" s="50">
        <f t="shared" si="71"/>
        <v>0</v>
      </c>
      <c r="M407" s="45">
        <v>3</v>
      </c>
      <c r="N407" s="45">
        <f t="shared" si="72"/>
        <v>5.4339950731778002</v>
      </c>
      <c r="O407" s="18">
        <f t="shared" si="73"/>
        <v>0.15420648705678816</v>
      </c>
      <c r="P407" s="37">
        <f t="shared" si="74"/>
        <v>0</v>
      </c>
      <c r="Q407" s="37">
        <f t="shared" si="75"/>
        <v>0</v>
      </c>
      <c r="R407" s="37">
        <f t="shared" si="76"/>
        <v>-100</v>
      </c>
    </row>
    <row r="408" spans="1:18" x14ac:dyDescent="0.25">
      <c r="A408" s="1" t="s">
        <v>341</v>
      </c>
      <c r="B408" s="1" t="s">
        <v>1785</v>
      </c>
      <c r="C408" s="36">
        <v>55191</v>
      </c>
      <c r="D408" s="43">
        <v>1</v>
      </c>
      <c r="E408" s="43">
        <f t="shared" si="66"/>
        <v>1.8118896196843688</v>
      </c>
      <c r="F408" s="6">
        <f t="shared" si="67"/>
        <v>0.4857258579381919</v>
      </c>
      <c r="G408" s="44">
        <v>6</v>
      </c>
      <c r="H408" s="44">
        <f t="shared" si="68"/>
        <v>10.871337718106213</v>
      </c>
      <c r="I408" s="14">
        <f t="shared" si="69"/>
        <v>0.66064629743440795</v>
      </c>
      <c r="J408" s="49">
        <v>3</v>
      </c>
      <c r="K408" s="49">
        <f t="shared" si="70"/>
        <v>5.4356688590531066</v>
      </c>
      <c r="L408" s="50">
        <f t="shared" si="71"/>
        <v>0.36111278303046801</v>
      </c>
      <c r="M408" s="45">
        <v>10</v>
      </c>
      <c r="N408" s="45">
        <f t="shared" si="72"/>
        <v>18.118896196843689</v>
      </c>
      <c r="O408" s="18">
        <f t="shared" si="73"/>
        <v>0.51417995309809938</v>
      </c>
      <c r="P408" s="37">
        <f t="shared" si="74"/>
        <v>10</v>
      </c>
      <c r="Q408" s="37">
        <f t="shared" si="75"/>
        <v>0.94466121250262225</v>
      </c>
      <c r="R408" s="37">
        <f t="shared" si="76"/>
        <v>-5.5338787497377755</v>
      </c>
    </row>
    <row r="409" spans="1:18" x14ac:dyDescent="0.25">
      <c r="A409" s="1" t="s">
        <v>461</v>
      </c>
      <c r="B409" s="1" t="s">
        <v>1791</v>
      </c>
      <c r="C409" s="36">
        <v>54849</v>
      </c>
      <c r="D409" s="43"/>
      <c r="E409" s="43">
        <f t="shared" si="66"/>
        <v>0</v>
      </c>
      <c r="F409" s="6">
        <f t="shared" si="67"/>
        <v>0</v>
      </c>
      <c r="G409" s="44">
        <v>1</v>
      </c>
      <c r="H409" s="44">
        <f t="shared" si="68"/>
        <v>1.8231872960309212</v>
      </c>
      <c r="I409" s="14">
        <f t="shared" si="69"/>
        <v>0.11079427094295979</v>
      </c>
      <c r="J409" s="49"/>
      <c r="K409" s="49">
        <f t="shared" si="70"/>
        <v>0</v>
      </c>
      <c r="L409" s="50">
        <f t="shared" si="71"/>
        <v>0</v>
      </c>
      <c r="M409" s="45">
        <v>1</v>
      </c>
      <c r="N409" s="45">
        <f t="shared" si="72"/>
        <v>1.8231872960309212</v>
      </c>
      <c r="O409" s="18">
        <f t="shared" si="73"/>
        <v>5.1738601964369815E-2</v>
      </c>
      <c r="P409" s="37">
        <f t="shared" si="74"/>
        <v>0</v>
      </c>
      <c r="Q409" s="37">
        <f t="shared" si="75"/>
        <v>0</v>
      </c>
      <c r="R409" s="37">
        <f t="shared" si="76"/>
        <v>-100</v>
      </c>
    </row>
    <row r="410" spans="1:18" x14ac:dyDescent="0.25">
      <c r="A410" s="1" t="s">
        <v>370</v>
      </c>
      <c r="B410" s="1" t="s">
        <v>1784</v>
      </c>
      <c r="C410" s="36">
        <v>54548</v>
      </c>
      <c r="D410" s="43"/>
      <c r="E410" s="43">
        <f t="shared" si="66"/>
        <v>0</v>
      </c>
      <c r="F410" s="6">
        <f t="shared" si="67"/>
        <v>0</v>
      </c>
      <c r="G410" s="44">
        <v>12</v>
      </c>
      <c r="H410" s="44">
        <f t="shared" si="68"/>
        <v>21.998973381242209</v>
      </c>
      <c r="I410" s="14">
        <f t="shared" si="69"/>
        <v>1.3368677055694951</v>
      </c>
      <c r="J410" s="49">
        <v>15</v>
      </c>
      <c r="K410" s="49">
        <f t="shared" si="70"/>
        <v>27.498716726552761</v>
      </c>
      <c r="L410" s="50">
        <f t="shared" si="71"/>
        <v>1.8268475112043119</v>
      </c>
      <c r="M410" s="45">
        <v>27</v>
      </c>
      <c r="N410" s="45">
        <f t="shared" si="72"/>
        <v>49.497690107794973</v>
      </c>
      <c r="O410" s="18">
        <f t="shared" si="73"/>
        <v>1.4046506863107804</v>
      </c>
      <c r="P410" s="37">
        <f t="shared" si="74"/>
        <v>0</v>
      </c>
      <c r="Q410" s="37">
        <f t="shared" si="75"/>
        <v>0</v>
      </c>
      <c r="R410" s="37">
        <f t="shared" si="76"/>
        <v>-100</v>
      </c>
    </row>
    <row r="411" spans="1:18" x14ac:dyDescent="0.25">
      <c r="A411" s="1" t="s">
        <v>465</v>
      </c>
      <c r="B411" s="1" t="s">
        <v>1800</v>
      </c>
      <c r="C411" s="36">
        <v>54531</v>
      </c>
      <c r="D411" s="43">
        <v>2</v>
      </c>
      <c r="E411" s="43">
        <f t="shared" si="66"/>
        <v>3.6676385908932536</v>
      </c>
      <c r="F411" s="6">
        <f t="shared" si="67"/>
        <v>0.9832093974240983</v>
      </c>
      <c r="G411" s="44">
        <v>13</v>
      </c>
      <c r="H411" s="44">
        <f t="shared" si="68"/>
        <v>23.839650840806147</v>
      </c>
      <c r="I411" s="14">
        <f t="shared" si="69"/>
        <v>1.4487248458740023</v>
      </c>
      <c r="J411" s="49">
        <v>9</v>
      </c>
      <c r="K411" s="49">
        <f t="shared" si="70"/>
        <v>16.504373659019642</v>
      </c>
      <c r="L411" s="50">
        <f t="shared" si="71"/>
        <v>1.0964502177606075</v>
      </c>
      <c r="M411" s="45">
        <v>24</v>
      </c>
      <c r="N411" s="45">
        <f t="shared" si="72"/>
        <v>44.011663090719047</v>
      </c>
      <c r="O411" s="18">
        <f t="shared" si="73"/>
        <v>1.2489676312455169</v>
      </c>
      <c r="P411" s="37">
        <f t="shared" si="74"/>
        <v>8.3333333333333321</v>
      </c>
      <c r="Q411" s="37">
        <f t="shared" si="75"/>
        <v>0.78721767708551837</v>
      </c>
      <c r="R411" s="37">
        <f t="shared" si="76"/>
        <v>-21.278232291448163</v>
      </c>
    </row>
    <row r="412" spans="1:18" x14ac:dyDescent="0.25">
      <c r="A412" s="1" t="s">
        <v>199</v>
      </c>
      <c r="B412" s="1" t="s">
        <v>1776</v>
      </c>
      <c r="C412" s="36">
        <v>54378</v>
      </c>
      <c r="D412" s="43">
        <v>2</v>
      </c>
      <c r="E412" s="43">
        <f t="shared" si="66"/>
        <v>3.6779579977196657</v>
      </c>
      <c r="F412" s="6">
        <f t="shared" si="67"/>
        <v>0.98597579261711543</v>
      </c>
      <c r="G412" s="44">
        <v>1</v>
      </c>
      <c r="H412" s="44">
        <f t="shared" si="68"/>
        <v>1.8389789988598328</v>
      </c>
      <c r="I412" s="14">
        <f t="shared" si="69"/>
        <v>0.11175392561238739</v>
      </c>
      <c r="J412" s="49">
        <v>6</v>
      </c>
      <c r="K412" s="49">
        <f t="shared" si="70"/>
        <v>11.033873993158997</v>
      </c>
      <c r="L412" s="50">
        <f t="shared" si="71"/>
        <v>0.73302348774263715</v>
      </c>
      <c r="M412" s="45">
        <v>9</v>
      </c>
      <c r="N412" s="45">
        <f t="shared" si="72"/>
        <v>16.550810989738498</v>
      </c>
      <c r="O412" s="18">
        <f t="shared" si="73"/>
        <v>0.46968066520088053</v>
      </c>
      <c r="P412" s="37">
        <f t="shared" si="74"/>
        <v>22.222222222222221</v>
      </c>
      <c r="Q412" s="37">
        <f t="shared" si="75"/>
        <v>2.0992471388947158</v>
      </c>
      <c r="R412" s="37">
        <f t="shared" si="76"/>
        <v>109.92471388947158</v>
      </c>
    </row>
    <row r="413" spans="1:18" x14ac:dyDescent="0.25">
      <c r="A413" s="1" t="s">
        <v>866</v>
      </c>
      <c r="B413" s="1" t="s">
        <v>1766</v>
      </c>
      <c r="C413" s="36">
        <v>54251</v>
      </c>
      <c r="D413" s="43"/>
      <c r="E413" s="43">
        <f t="shared" si="66"/>
        <v>0</v>
      </c>
      <c r="F413" s="6">
        <f t="shared" si="67"/>
        <v>0</v>
      </c>
      <c r="G413" s="44">
        <v>11</v>
      </c>
      <c r="H413" s="44">
        <f t="shared" si="68"/>
        <v>20.276123942415808</v>
      </c>
      <c r="I413" s="14">
        <f t="shared" si="69"/>
        <v>1.2321709210236571</v>
      </c>
      <c r="J413" s="49"/>
      <c r="K413" s="49">
        <f t="shared" si="70"/>
        <v>0</v>
      </c>
      <c r="L413" s="50">
        <f t="shared" si="71"/>
        <v>0</v>
      </c>
      <c r="M413" s="45">
        <v>11</v>
      </c>
      <c r="N413" s="45">
        <f t="shared" si="72"/>
        <v>20.276123942415808</v>
      </c>
      <c r="O413" s="18">
        <f t="shared" si="73"/>
        <v>0.57539799027816851</v>
      </c>
      <c r="P413" s="37">
        <f t="shared" si="74"/>
        <v>0</v>
      </c>
      <c r="Q413" s="37">
        <f t="shared" si="75"/>
        <v>0</v>
      </c>
      <c r="R413" s="37">
        <f t="shared" si="76"/>
        <v>-100</v>
      </c>
    </row>
    <row r="414" spans="1:18" x14ac:dyDescent="0.25">
      <c r="A414" s="1" t="s">
        <v>761</v>
      </c>
      <c r="B414" s="1" t="s">
        <v>1795</v>
      </c>
      <c r="C414" s="36">
        <v>54012</v>
      </c>
      <c r="D414" s="43">
        <v>2</v>
      </c>
      <c r="E414" s="43">
        <f t="shared" si="66"/>
        <v>3.7028808412945269</v>
      </c>
      <c r="F414" s="6">
        <f t="shared" si="67"/>
        <v>0.99265703271372119</v>
      </c>
      <c r="G414" s="44"/>
      <c r="H414" s="44">
        <f t="shared" si="68"/>
        <v>0</v>
      </c>
      <c r="I414" s="14">
        <f t="shared" si="69"/>
        <v>0</v>
      </c>
      <c r="J414" s="49"/>
      <c r="K414" s="49">
        <f t="shared" si="70"/>
        <v>0</v>
      </c>
      <c r="L414" s="50">
        <f t="shared" si="71"/>
        <v>0</v>
      </c>
      <c r="M414" s="45">
        <v>2</v>
      </c>
      <c r="N414" s="45">
        <f t="shared" si="72"/>
        <v>3.7028808412945269</v>
      </c>
      <c r="O414" s="18">
        <f t="shared" si="73"/>
        <v>0.10508074424734208</v>
      </c>
      <c r="P414" s="37">
        <f t="shared" si="74"/>
        <v>100</v>
      </c>
      <c r="Q414" s="37">
        <f t="shared" si="75"/>
        <v>9.4466121250262223</v>
      </c>
      <c r="R414" s="37">
        <f t="shared" si="76"/>
        <v>844.66121250262222</v>
      </c>
    </row>
    <row r="415" spans="1:18" x14ac:dyDescent="0.25">
      <c r="A415" s="1" t="s">
        <v>173</v>
      </c>
      <c r="B415" s="1" t="s">
        <v>1777</v>
      </c>
      <c r="C415" s="36">
        <v>53006</v>
      </c>
      <c r="D415" s="43">
        <v>1</v>
      </c>
      <c r="E415" s="43">
        <f t="shared" si="66"/>
        <v>1.8865788778628836</v>
      </c>
      <c r="F415" s="6">
        <f t="shared" si="67"/>
        <v>0.50574832708498574</v>
      </c>
      <c r="G415" s="44">
        <v>1</v>
      </c>
      <c r="H415" s="44">
        <f t="shared" si="68"/>
        <v>1.8865788778628836</v>
      </c>
      <c r="I415" s="14">
        <f t="shared" si="69"/>
        <v>0.11464654882372564</v>
      </c>
      <c r="J415" s="49"/>
      <c r="K415" s="49">
        <f t="shared" si="70"/>
        <v>0</v>
      </c>
      <c r="L415" s="50">
        <f t="shared" si="71"/>
        <v>0</v>
      </c>
      <c r="M415" s="45">
        <v>2</v>
      </c>
      <c r="N415" s="45">
        <f t="shared" si="72"/>
        <v>3.7731577557257672</v>
      </c>
      <c r="O415" s="18">
        <f t="shared" si="73"/>
        <v>0.10707506995976758</v>
      </c>
      <c r="P415" s="37">
        <f t="shared" si="74"/>
        <v>50</v>
      </c>
      <c r="Q415" s="37">
        <f t="shared" si="75"/>
        <v>4.7233060625131111</v>
      </c>
      <c r="R415" s="37">
        <f t="shared" si="76"/>
        <v>372.33060625131111</v>
      </c>
    </row>
    <row r="416" spans="1:18" x14ac:dyDescent="0.25">
      <c r="A416" s="1" t="s">
        <v>257</v>
      </c>
      <c r="B416" s="1" t="s">
        <v>1802</v>
      </c>
      <c r="C416" s="36">
        <v>52924</v>
      </c>
      <c r="D416" s="43">
        <v>1</v>
      </c>
      <c r="E416" s="43">
        <f t="shared" si="66"/>
        <v>1.8895019272919658</v>
      </c>
      <c r="F416" s="6">
        <f t="shared" si="67"/>
        <v>0.50653192928476221</v>
      </c>
      <c r="G416" s="44">
        <v>1</v>
      </c>
      <c r="H416" s="44">
        <f t="shared" si="68"/>
        <v>1.8895019272919658</v>
      </c>
      <c r="I416" s="14">
        <f t="shared" si="69"/>
        <v>0.1148241812211927</v>
      </c>
      <c r="J416" s="49">
        <v>1</v>
      </c>
      <c r="K416" s="49">
        <f t="shared" si="70"/>
        <v>1.8895019272919658</v>
      </c>
      <c r="L416" s="50">
        <f t="shared" si="71"/>
        <v>0.12552701741008845</v>
      </c>
      <c r="M416" s="45">
        <v>3</v>
      </c>
      <c r="N416" s="45">
        <f t="shared" si="72"/>
        <v>5.668505781875897</v>
      </c>
      <c r="O416" s="18">
        <f t="shared" si="73"/>
        <v>0.16086145675744767</v>
      </c>
      <c r="P416" s="37">
        <f t="shared" si="74"/>
        <v>33.333333333333329</v>
      </c>
      <c r="Q416" s="37">
        <f t="shared" si="75"/>
        <v>3.1488707083420735</v>
      </c>
      <c r="R416" s="37">
        <f t="shared" si="76"/>
        <v>214.88707083420735</v>
      </c>
    </row>
    <row r="417" spans="1:18" x14ac:dyDescent="0.25">
      <c r="A417" s="1" t="s">
        <v>1009</v>
      </c>
      <c r="B417" s="1" t="s">
        <v>1786</v>
      </c>
      <c r="C417" s="36">
        <v>52831</v>
      </c>
      <c r="D417" s="43"/>
      <c r="E417" s="43">
        <f t="shared" si="66"/>
        <v>0</v>
      </c>
      <c r="F417" s="6">
        <f t="shared" si="67"/>
        <v>0</v>
      </c>
      <c r="G417" s="44">
        <v>1</v>
      </c>
      <c r="H417" s="44">
        <f t="shared" si="68"/>
        <v>1.892828074426</v>
      </c>
      <c r="I417" s="14">
        <f t="shared" si="69"/>
        <v>0.11502630968466244</v>
      </c>
      <c r="J417" s="49"/>
      <c r="K417" s="49">
        <f t="shared" si="70"/>
        <v>0</v>
      </c>
      <c r="L417" s="50">
        <f t="shared" si="71"/>
        <v>0</v>
      </c>
      <c r="M417" s="45">
        <v>1</v>
      </c>
      <c r="N417" s="45">
        <f t="shared" si="72"/>
        <v>1.892828074426</v>
      </c>
      <c r="O417" s="18">
        <f t="shared" si="73"/>
        <v>5.3714875341063395E-2</v>
      </c>
      <c r="P417" s="37">
        <f t="shared" si="74"/>
        <v>0</v>
      </c>
      <c r="Q417" s="37">
        <f t="shared" si="75"/>
        <v>0</v>
      </c>
      <c r="R417" s="37">
        <f t="shared" si="76"/>
        <v>-100</v>
      </c>
    </row>
    <row r="418" spans="1:18" x14ac:dyDescent="0.25">
      <c r="A418" s="1" t="s">
        <v>365</v>
      </c>
      <c r="B418" s="1" t="s">
        <v>1815</v>
      </c>
      <c r="C418" s="36">
        <v>52173</v>
      </c>
      <c r="D418" s="43"/>
      <c r="E418" s="43">
        <f t="shared" si="66"/>
        <v>0</v>
      </c>
      <c r="F418" s="6">
        <f t="shared" si="67"/>
        <v>0</v>
      </c>
      <c r="G418" s="44">
        <v>1</v>
      </c>
      <c r="H418" s="44">
        <f t="shared" si="68"/>
        <v>1.9167002089203227</v>
      </c>
      <c r="I418" s="14">
        <f t="shared" si="69"/>
        <v>0.11647700854753229</v>
      </c>
      <c r="J418" s="49"/>
      <c r="K418" s="49">
        <f t="shared" si="70"/>
        <v>0</v>
      </c>
      <c r="L418" s="50">
        <f t="shared" si="71"/>
        <v>0</v>
      </c>
      <c r="M418" s="45">
        <v>1</v>
      </c>
      <c r="N418" s="45">
        <f t="shared" si="72"/>
        <v>1.9167002089203227</v>
      </c>
      <c r="O418" s="18">
        <f t="shared" si="73"/>
        <v>5.4392321299210705E-2</v>
      </c>
      <c r="P418" s="37">
        <f t="shared" si="74"/>
        <v>0</v>
      </c>
      <c r="Q418" s="37">
        <f t="shared" si="75"/>
        <v>0</v>
      </c>
      <c r="R418" s="37">
        <f t="shared" si="76"/>
        <v>-100</v>
      </c>
    </row>
    <row r="419" spans="1:18" x14ac:dyDescent="0.25">
      <c r="A419" s="1" t="s">
        <v>1013</v>
      </c>
      <c r="B419" s="1" t="s">
        <v>1782</v>
      </c>
      <c r="C419" s="36">
        <v>52134</v>
      </c>
      <c r="D419" s="43">
        <v>1</v>
      </c>
      <c r="E419" s="43">
        <f t="shared" si="66"/>
        <v>1.9181340392066597</v>
      </c>
      <c r="F419" s="6">
        <f t="shared" si="67"/>
        <v>0.5142075387552606</v>
      </c>
      <c r="G419" s="44"/>
      <c r="H419" s="44">
        <f t="shared" si="68"/>
        <v>0</v>
      </c>
      <c r="I419" s="14">
        <f t="shared" si="69"/>
        <v>0</v>
      </c>
      <c r="J419" s="49"/>
      <c r="K419" s="49">
        <f t="shared" si="70"/>
        <v>0</v>
      </c>
      <c r="L419" s="50">
        <f t="shared" si="71"/>
        <v>0</v>
      </c>
      <c r="M419" s="45">
        <v>1</v>
      </c>
      <c r="N419" s="45">
        <f t="shared" si="72"/>
        <v>1.9181340392066597</v>
      </c>
      <c r="O419" s="18">
        <f t="shared" si="73"/>
        <v>5.4433010686763345E-2</v>
      </c>
      <c r="P419" s="37">
        <f t="shared" si="74"/>
        <v>100</v>
      </c>
      <c r="Q419" s="37">
        <f t="shared" si="75"/>
        <v>9.4466121250262223</v>
      </c>
      <c r="R419" s="37">
        <f t="shared" si="76"/>
        <v>844.66121250262222</v>
      </c>
    </row>
    <row r="420" spans="1:18" x14ac:dyDescent="0.25">
      <c r="A420" s="1" t="s">
        <v>679</v>
      </c>
      <c r="B420" s="1" t="s">
        <v>1794</v>
      </c>
      <c r="C420" s="36">
        <v>52119</v>
      </c>
      <c r="D420" s="43"/>
      <c r="E420" s="43">
        <f t="shared" si="66"/>
        <v>0</v>
      </c>
      <c r="F420" s="6">
        <f t="shared" si="67"/>
        <v>0</v>
      </c>
      <c r="G420" s="44">
        <v>5</v>
      </c>
      <c r="H420" s="44">
        <f t="shared" si="68"/>
        <v>9.5934304188491719</v>
      </c>
      <c r="I420" s="14">
        <f t="shared" si="69"/>
        <v>0.58298844633918545</v>
      </c>
      <c r="J420" s="49">
        <v>2</v>
      </c>
      <c r="K420" s="49">
        <f t="shared" si="70"/>
        <v>3.8373721675396686</v>
      </c>
      <c r="L420" s="50">
        <f t="shared" si="71"/>
        <v>0.25493167057739097</v>
      </c>
      <c r="M420" s="45">
        <v>7</v>
      </c>
      <c r="N420" s="45">
        <f t="shared" si="72"/>
        <v>13.43080258638884</v>
      </c>
      <c r="O420" s="18">
        <f t="shared" si="73"/>
        <v>0.3811407366604509</v>
      </c>
      <c r="P420" s="37">
        <f t="shared" si="74"/>
        <v>0</v>
      </c>
      <c r="Q420" s="37">
        <f t="shared" si="75"/>
        <v>0</v>
      </c>
      <c r="R420" s="37">
        <f t="shared" si="76"/>
        <v>-100</v>
      </c>
    </row>
    <row r="421" spans="1:18" x14ac:dyDescent="0.25">
      <c r="A421" s="1" t="s">
        <v>923</v>
      </c>
      <c r="B421" s="1" t="s">
        <v>1801</v>
      </c>
      <c r="C421" s="36">
        <v>52105</v>
      </c>
      <c r="D421" s="43">
        <v>2</v>
      </c>
      <c r="E421" s="43">
        <f t="shared" si="66"/>
        <v>3.8384032242587085</v>
      </c>
      <c r="F421" s="6">
        <f t="shared" si="67"/>
        <v>1.0289874609141829</v>
      </c>
      <c r="G421" s="44">
        <v>7</v>
      </c>
      <c r="H421" s="44">
        <f t="shared" si="68"/>
        <v>13.43441128490548</v>
      </c>
      <c r="I421" s="14">
        <f t="shared" si="69"/>
        <v>0.81640312385860869</v>
      </c>
      <c r="J421" s="49">
        <v>7</v>
      </c>
      <c r="K421" s="49">
        <f t="shared" si="70"/>
        <v>13.43441128490548</v>
      </c>
      <c r="L421" s="50">
        <f t="shared" si="71"/>
        <v>0.89250058700471424</v>
      </c>
      <c r="M421" s="45">
        <v>16</v>
      </c>
      <c r="N421" s="45">
        <f t="shared" si="72"/>
        <v>30.707225794069668</v>
      </c>
      <c r="O421" s="18">
        <f t="shared" si="73"/>
        <v>0.87141290214565825</v>
      </c>
      <c r="P421" s="37">
        <f t="shared" si="74"/>
        <v>12.5</v>
      </c>
      <c r="Q421" s="37">
        <f t="shared" si="75"/>
        <v>1.1808265156282778</v>
      </c>
      <c r="R421" s="37">
        <f t="shared" si="76"/>
        <v>18.082651562827778</v>
      </c>
    </row>
    <row r="422" spans="1:18" x14ac:dyDescent="0.25">
      <c r="A422" s="1" t="s">
        <v>950</v>
      </c>
      <c r="B422" s="1" t="s">
        <v>1816</v>
      </c>
      <c r="C422" s="36">
        <v>51966</v>
      </c>
      <c r="D422" s="43">
        <v>4</v>
      </c>
      <c r="E422" s="43">
        <f t="shared" si="66"/>
        <v>7.697340568833468</v>
      </c>
      <c r="F422" s="6">
        <f t="shared" si="67"/>
        <v>2.063479646343128</v>
      </c>
      <c r="G422" s="44">
        <v>13</v>
      </c>
      <c r="H422" s="44">
        <f t="shared" si="68"/>
        <v>25.016356848708771</v>
      </c>
      <c r="I422" s="14">
        <f t="shared" si="69"/>
        <v>1.5202327400676447</v>
      </c>
      <c r="J422" s="49">
        <v>4</v>
      </c>
      <c r="K422" s="49">
        <f t="shared" si="70"/>
        <v>7.697340568833468</v>
      </c>
      <c r="L422" s="50">
        <f t="shared" si="71"/>
        <v>0.51136449751079704</v>
      </c>
      <c r="M422" s="45">
        <v>21</v>
      </c>
      <c r="N422" s="45">
        <f t="shared" si="72"/>
        <v>40.411037986375703</v>
      </c>
      <c r="O422" s="18">
        <f t="shared" si="73"/>
        <v>1.146788711119157</v>
      </c>
      <c r="P422" s="37">
        <f t="shared" si="74"/>
        <v>19.047619047619047</v>
      </c>
      <c r="Q422" s="37">
        <f t="shared" si="75"/>
        <v>1.7993546904811852</v>
      </c>
      <c r="R422" s="37">
        <f t="shared" si="76"/>
        <v>79.93546904811852</v>
      </c>
    </row>
    <row r="423" spans="1:18" x14ac:dyDescent="0.25">
      <c r="A423" s="1" t="s">
        <v>518</v>
      </c>
      <c r="B423" s="1" t="s">
        <v>1808</v>
      </c>
      <c r="C423" s="36">
        <v>51652</v>
      </c>
      <c r="D423" s="43"/>
      <c r="E423" s="43">
        <f t="shared" si="66"/>
        <v>0</v>
      </c>
      <c r="F423" s="6">
        <f t="shared" si="67"/>
        <v>0</v>
      </c>
      <c r="G423" s="44">
        <v>2</v>
      </c>
      <c r="H423" s="44">
        <f t="shared" si="68"/>
        <v>3.8720669093161932</v>
      </c>
      <c r="I423" s="14">
        <f t="shared" si="69"/>
        <v>0.23530376236933329</v>
      </c>
      <c r="J423" s="49"/>
      <c r="K423" s="49">
        <f t="shared" si="70"/>
        <v>0</v>
      </c>
      <c r="L423" s="50">
        <f t="shared" si="71"/>
        <v>0</v>
      </c>
      <c r="M423" s="45">
        <v>2</v>
      </c>
      <c r="N423" s="45">
        <f t="shared" si="72"/>
        <v>3.8720669093161932</v>
      </c>
      <c r="O423" s="18">
        <f t="shared" si="73"/>
        <v>0.10988192438409819</v>
      </c>
      <c r="P423" s="37">
        <f t="shared" si="74"/>
        <v>0</v>
      </c>
      <c r="Q423" s="37">
        <f t="shared" si="75"/>
        <v>0</v>
      </c>
      <c r="R423" s="37">
        <f t="shared" si="76"/>
        <v>-100</v>
      </c>
    </row>
    <row r="424" spans="1:18" x14ac:dyDescent="0.25">
      <c r="A424" s="1" t="s">
        <v>5</v>
      </c>
      <c r="B424" s="1" t="s">
        <v>1900</v>
      </c>
      <c r="C424" s="36">
        <v>51568</v>
      </c>
      <c r="D424" s="43">
        <v>1</v>
      </c>
      <c r="E424" s="43">
        <f t="shared" si="66"/>
        <v>1.9391870927707104</v>
      </c>
      <c r="F424" s="6">
        <f t="shared" si="67"/>
        <v>0.51985137731668385</v>
      </c>
      <c r="G424" s="44">
        <v>1</v>
      </c>
      <c r="H424" s="44">
        <f t="shared" si="68"/>
        <v>1.9391870927707104</v>
      </c>
      <c r="I424" s="14">
        <f t="shared" si="69"/>
        <v>0.11784352635259078</v>
      </c>
      <c r="J424" s="49">
        <v>3</v>
      </c>
      <c r="K424" s="49">
        <f t="shared" si="70"/>
        <v>5.8175612783121311</v>
      </c>
      <c r="L424" s="50">
        <f t="shared" si="71"/>
        <v>0.38648339296142104</v>
      </c>
      <c r="M424" s="45">
        <v>5</v>
      </c>
      <c r="N424" s="45">
        <f t="shared" si="72"/>
        <v>9.6959354638535515</v>
      </c>
      <c r="O424" s="18">
        <f t="shared" si="73"/>
        <v>0.27515228234018385</v>
      </c>
      <c r="P424" s="37">
        <f t="shared" si="74"/>
        <v>20</v>
      </c>
      <c r="Q424" s="37">
        <f t="shared" si="75"/>
        <v>1.8893224250052445</v>
      </c>
      <c r="R424" s="37">
        <f t="shared" si="76"/>
        <v>88.932242500524453</v>
      </c>
    </row>
    <row r="425" spans="1:18" x14ac:dyDescent="0.25">
      <c r="A425" s="1" t="s">
        <v>863</v>
      </c>
      <c r="B425" s="1" t="s">
        <v>1797</v>
      </c>
      <c r="C425" s="36">
        <v>51531</v>
      </c>
      <c r="D425" s="43"/>
      <c r="E425" s="43">
        <f t="shared" si="66"/>
        <v>0</v>
      </c>
      <c r="F425" s="6">
        <f t="shared" si="67"/>
        <v>0</v>
      </c>
      <c r="G425" s="44"/>
      <c r="H425" s="44">
        <f t="shared" si="68"/>
        <v>0</v>
      </c>
      <c r="I425" s="14">
        <f t="shared" si="69"/>
        <v>0</v>
      </c>
      <c r="J425" s="49">
        <v>1</v>
      </c>
      <c r="K425" s="49">
        <f t="shared" si="70"/>
        <v>1.9405794570258676</v>
      </c>
      <c r="L425" s="50">
        <f t="shared" si="71"/>
        <v>0.12892029786752673</v>
      </c>
      <c r="M425" s="45">
        <v>1</v>
      </c>
      <c r="N425" s="45">
        <f t="shared" si="72"/>
        <v>1.9405794570258676</v>
      </c>
      <c r="O425" s="18">
        <f t="shared" si="73"/>
        <v>5.5069969128169846E-2</v>
      </c>
      <c r="P425" s="37">
        <f t="shared" si="74"/>
        <v>0</v>
      </c>
      <c r="Q425" s="37">
        <f t="shared" si="75"/>
        <v>0</v>
      </c>
      <c r="R425" s="37">
        <f t="shared" si="76"/>
        <v>-100</v>
      </c>
    </row>
    <row r="426" spans="1:18" x14ac:dyDescent="0.25">
      <c r="A426" s="1" t="s">
        <v>556</v>
      </c>
      <c r="B426" s="1" t="s">
        <v>1839</v>
      </c>
      <c r="C426" s="36">
        <v>51373</v>
      </c>
      <c r="D426" s="43">
        <v>1</v>
      </c>
      <c r="E426" s="43">
        <f t="shared" si="66"/>
        <v>1.9465477974811671</v>
      </c>
      <c r="F426" s="6">
        <f t="shared" si="67"/>
        <v>0.52182461264607383</v>
      </c>
      <c r="G426" s="44">
        <v>4</v>
      </c>
      <c r="H426" s="44">
        <f t="shared" si="68"/>
        <v>7.7861911899246685</v>
      </c>
      <c r="I426" s="14">
        <f t="shared" si="69"/>
        <v>0.47316333225238172</v>
      </c>
      <c r="J426" s="49">
        <v>2</v>
      </c>
      <c r="K426" s="49">
        <f t="shared" si="70"/>
        <v>3.8930955949623343</v>
      </c>
      <c r="L426" s="50">
        <f t="shared" si="71"/>
        <v>0.25863359622414578</v>
      </c>
      <c r="M426" s="45">
        <v>7</v>
      </c>
      <c r="N426" s="45">
        <f t="shared" si="72"/>
        <v>13.625834582368169</v>
      </c>
      <c r="O426" s="18">
        <f t="shared" si="73"/>
        <v>0.38667537527506746</v>
      </c>
      <c r="P426" s="37">
        <f t="shared" si="74"/>
        <v>14.285714285714285</v>
      </c>
      <c r="Q426" s="37">
        <f t="shared" si="75"/>
        <v>1.3495160178608887</v>
      </c>
      <c r="R426" s="37">
        <f t="shared" si="76"/>
        <v>34.951601786088872</v>
      </c>
    </row>
    <row r="427" spans="1:18" x14ac:dyDescent="0.25">
      <c r="A427" s="1" t="s">
        <v>455</v>
      </c>
      <c r="B427" s="1" t="s">
        <v>1803</v>
      </c>
      <c r="C427" s="36">
        <v>51370</v>
      </c>
      <c r="D427" s="43">
        <v>1</v>
      </c>
      <c r="E427" s="43">
        <f t="shared" si="66"/>
        <v>1.9466614755693983</v>
      </c>
      <c r="F427" s="6">
        <f t="shared" si="67"/>
        <v>0.52185508712218709</v>
      </c>
      <c r="G427" s="44">
        <v>16</v>
      </c>
      <c r="H427" s="44">
        <f t="shared" si="68"/>
        <v>31.146583609110372</v>
      </c>
      <c r="I427" s="14">
        <f t="shared" si="69"/>
        <v>1.8927638596691927</v>
      </c>
      <c r="J427" s="49">
        <v>13</v>
      </c>
      <c r="K427" s="49">
        <f t="shared" si="70"/>
        <v>25.306599182402177</v>
      </c>
      <c r="L427" s="50">
        <f t="shared" si="71"/>
        <v>1.6812165525082687</v>
      </c>
      <c r="M427" s="45">
        <v>30</v>
      </c>
      <c r="N427" s="45">
        <f t="shared" si="72"/>
        <v>58.399844267081946</v>
      </c>
      <c r="O427" s="18">
        <f t="shared" si="73"/>
        <v>1.6572769588147092</v>
      </c>
      <c r="P427" s="37">
        <f t="shared" si="74"/>
        <v>3.3333333333333335</v>
      </c>
      <c r="Q427" s="37">
        <f t="shared" si="75"/>
        <v>0.31488707083420742</v>
      </c>
      <c r="R427" s="37">
        <f t="shared" si="76"/>
        <v>-68.511292916579265</v>
      </c>
    </row>
    <row r="428" spans="1:18" x14ac:dyDescent="0.25">
      <c r="A428" s="1" t="s">
        <v>197</v>
      </c>
      <c r="B428" s="1" t="s">
        <v>1769</v>
      </c>
      <c r="C428" s="36">
        <v>51332</v>
      </c>
      <c r="D428" s="43"/>
      <c r="E428" s="43">
        <f t="shared" si="66"/>
        <v>0</v>
      </c>
      <c r="F428" s="6">
        <f t="shared" si="67"/>
        <v>0</v>
      </c>
      <c r="G428" s="44"/>
      <c r="H428" s="44">
        <f t="shared" si="68"/>
        <v>0</v>
      </c>
      <c r="I428" s="14">
        <f t="shared" si="69"/>
        <v>0</v>
      </c>
      <c r="J428" s="49">
        <v>1</v>
      </c>
      <c r="K428" s="49">
        <f t="shared" si="70"/>
        <v>1.9481025481181329</v>
      </c>
      <c r="L428" s="50">
        <f t="shared" si="71"/>
        <v>0.12942008628947868</v>
      </c>
      <c r="M428" s="45">
        <v>1</v>
      </c>
      <c r="N428" s="45">
        <f t="shared" si="72"/>
        <v>1.9481025481181329</v>
      </c>
      <c r="O428" s="18">
        <f t="shared" si="73"/>
        <v>5.5283460203064752E-2</v>
      </c>
      <c r="P428" s="37">
        <f t="shared" si="74"/>
        <v>0</v>
      </c>
      <c r="Q428" s="37">
        <f t="shared" si="75"/>
        <v>0</v>
      </c>
      <c r="R428" s="37">
        <f t="shared" si="76"/>
        <v>-100</v>
      </c>
    </row>
    <row r="429" spans="1:18" x14ac:dyDescent="0.25">
      <c r="A429" s="1" t="s">
        <v>723</v>
      </c>
      <c r="B429" s="1" t="s">
        <v>1792</v>
      </c>
      <c r="C429" s="36">
        <v>51238</v>
      </c>
      <c r="D429" s="43"/>
      <c r="E429" s="43">
        <f t="shared" si="66"/>
        <v>0</v>
      </c>
      <c r="F429" s="6">
        <f t="shared" si="67"/>
        <v>0</v>
      </c>
      <c r="G429" s="44"/>
      <c r="H429" s="44">
        <f t="shared" si="68"/>
        <v>0</v>
      </c>
      <c r="I429" s="14">
        <f t="shared" si="69"/>
        <v>0</v>
      </c>
      <c r="J429" s="49">
        <v>2</v>
      </c>
      <c r="K429" s="49">
        <f t="shared" si="70"/>
        <v>3.9033529802100007</v>
      </c>
      <c r="L429" s="50">
        <f t="shared" si="71"/>
        <v>0.2593150345217034</v>
      </c>
      <c r="M429" s="45">
        <v>2</v>
      </c>
      <c r="N429" s="45">
        <f t="shared" si="72"/>
        <v>3.9033529802100007</v>
      </c>
      <c r="O429" s="18">
        <f t="shared" si="73"/>
        <v>0.11076976381372107</v>
      </c>
      <c r="P429" s="37">
        <f t="shared" si="74"/>
        <v>0</v>
      </c>
      <c r="Q429" s="37">
        <f t="shared" si="75"/>
        <v>0</v>
      </c>
      <c r="R429" s="37">
        <f t="shared" si="76"/>
        <v>-100</v>
      </c>
    </row>
    <row r="430" spans="1:18" x14ac:dyDescent="0.25">
      <c r="A430" s="1" t="s">
        <v>666</v>
      </c>
      <c r="B430" s="1" t="s">
        <v>1828</v>
      </c>
      <c r="C430" s="36">
        <v>51195</v>
      </c>
      <c r="D430" s="43"/>
      <c r="E430" s="43">
        <f t="shared" si="66"/>
        <v>0</v>
      </c>
      <c r="F430" s="6">
        <f t="shared" si="67"/>
        <v>0</v>
      </c>
      <c r="G430" s="44">
        <v>5</v>
      </c>
      <c r="H430" s="44">
        <f t="shared" si="68"/>
        <v>9.7665787674577587</v>
      </c>
      <c r="I430" s="14">
        <f t="shared" si="69"/>
        <v>0.59351059351014768</v>
      </c>
      <c r="J430" s="49">
        <v>2</v>
      </c>
      <c r="K430" s="49">
        <f t="shared" si="70"/>
        <v>3.9066315069831039</v>
      </c>
      <c r="L430" s="50">
        <f t="shared" si="71"/>
        <v>0.25953283990278425</v>
      </c>
      <c r="M430" s="45">
        <v>7</v>
      </c>
      <c r="N430" s="45">
        <f t="shared" si="72"/>
        <v>13.673210274440862</v>
      </c>
      <c r="O430" s="18">
        <f t="shared" si="73"/>
        <v>0.3880198076766489</v>
      </c>
      <c r="P430" s="37">
        <f t="shared" si="74"/>
        <v>0</v>
      </c>
      <c r="Q430" s="37">
        <f t="shared" si="75"/>
        <v>0</v>
      </c>
      <c r="R430" s="37">
        <f t="shared" si="76"/>
        <v>-100</v>
      </c>
    </row>
    <row r="431" spans="1:18" x14ac:dyDescent="0.25">
      <c r="A431" s="1" t="s">
        <v>176</v>
      </c>
      <c r="B431" s="1" t="s">
        <v>1812</v>
      </c>
      <c r="C431" s="36">
        <v>51125</v>
      </c>
      <c r="D431" s="43"/>
      <c r="E431" s="43">
        <f t="shared" si="66"/>
        <v>0</v>
      </c>
      <c r="F431" s="6">
        <f t="shared" si="67"/>
        <v>0</v>
      </c>
      <c r="G431" s="44">
        <v>2</v>
      </c>
      <c r="H431" s="44">
        <f t="shared" si="68"/>
        <v>3.9119804400977998</v>
      </c>
      <c r="I431" s="14">
        <f t="shared" si="69"/>
        <v>0.2377292896606514</v>
      </c>
      <c r="J431" s="49"/>
      <c r="K431" s="49">
        <f t="shared" si="70"/>
        <v>0</v>
      </c>
      <c r="L431" s="50">
        <f t="shared" si="71"/>
        <v>0</v>
      </c>
      <c r="M431" s="45">
        <v>2</v>
      </c>
      <c r="N431" s="45">
        <f t="shared" si="72"/>
        <v>3.9119804400977998</v>
      </c>
      <c r="O431" s="18">
        <f t="shared" si="73"/>
        <v>0.1110145947831284</v>
      </c>
      <c r="P431" s="37">
        <f t="shared" si="74"/>
        <v>0</v>
      </c>
      <c r="Q431" s="37">
        <f t="shared" si="75"/>
        <v>0</v>
      </c>
      <c r="R431" s="37">
        <f t="shared" si="76"/>
        <v>-100</v>
      </c>
    </row>
    <row r="432" spans="1:18" x14ac:dyDescent="0.25">
      <c r="A432" s="1" t="s">
        <v>840</v>
      </c>
      <c r="B432" s="1" t="s">
        <v>1793</v>
      </c>
      <c r="C432" s="36">
        <v>50884</v>
      </c>
      <c r="D432" s="43">
        <v>1</v>
      </c>
      <c r="E432" s="43">
        <f t="shared" si="66"/>
        <v>1.9652543039069257</v>
      </c>
      <c r="F432" s="6">
        <f t="shared" si="67"/>
        <v>0.52683939598826257</v>
      </c>
      <c r="G432" s="44">
        <v>10</v>
      </c>
      <c r="H432" s="44">
        <f t="shared" si="68"/>
        <v>19.652543039069258</v>
      </c>
      <c r="I432" s="14">
        <f t="shared" si="69"/>
        <v>1.1942761903447845</v>
      </c>
      <c r="J432" s="49"/>
      <c r="K432" s="49">
        <f t="shared" si="70"/>
        <v>0</v>
      </c>
      <c r="L432" s="50">
        <f t="shared" si="71"/>
        <v>0</v>
      </c>
      <c r="M432" s="45">
        <v>11</v>
      </c>
      <c r="N432" s="45">
        <f t="shared" si="72"/>
        <v>21.617797342976182</v>
      </c>
      <c r="O432" s="18">
        <f t="shared" si="73"/>
        <v>0.61347213997682815</v>
      </c>
      <c r="P432" s="37">
        <f t="shared" si="74"/>
        <v>9.0909090909090917</v>
      </c>
      <c r="Q432" s="37">
        <f t="shared" si="75"/>
        <v>0.85878292045692939</v>
      </c>
      <c r="R432" s="37">
        <f t="shared" si="76"/>
        <v>-14.121707954307061</v>
      </c>
    </row>
    <row r="433" spans="1:18" x14ac:dyDescent="0.25">
      <c r="A433" s="1" t="s">
        <v>1806</v>
      </c>
      <c r="B433" s="1" t="s">
        <v>1807</v>
      </c>
      <c r="C433" s="36">
        <v>50864</v>
      </c>
      <c r="D433" s="43"/>
      <c r="E433" s="43">
        <f t="shared" si="66"/>
        <v>0</v>
      </c>
      <c r="F433" s="6">
        <f t="shared" si="67"/>
        <v>0</v>
      </c>
      <c r="G433" s="44"/>
      <c r="H433" s="44">
        <f t="shared" si="68"/>
        <v>0</v>
      </c>
      <c r="I433" s="14">
        <f t="shared" si="69"/>
        <v>0</v>
      </c>
      <c r="J433" s="49">
        <v>2</v>
      </c>
      <c r="K433" s="49">
        <f t="shared" si="70"/>
        <v>3.9320541050644859</v>
      </c>
      <c r="L433" s="50">
        <f t="shared" si="71"/>
        <v>0.26122176271671593</v>
      </c>
      <c r="M433" s="45">
        <v>2</v>
      </c>
      <c r="N433" s="45">
        <f t="shared" si="72"/>
        <v>3.9320541050644859</v>
      </c>
      <c r="O433" s="18">
        <f t="shared" si="73"/>
        <v>0.11158424737117489</v>
      </c>
      <c r="P433" s="37">
        <f t="shared" si="74"/>
        <v>0</v>
      </c>
      <c r="Q433" s="37">
        <f t="shared" si="75"/>
        <v>0</v>
      </c>
      <c r="R433" s="37">
        <f t="shared" si="76"/>
        <v>-100</v>
      </c>
    </row>
    <row r="434" spans="1:18" x14ac:dyDescent="0.25">
      <c r="A434" s="1" t="s">
        <v>246</v>
      </c>
      <c r="B434" s="1" t="s">
        <v>1783</v>
      </c>
      <c r="C434" s="36">
        <v>50859</v>
      </c>
      <c r="D434" s="43">
        <v>1</v>
      </c>
      <c r="E434" s="43">
        <f t="shared" si="66"/>
        <v>1.966220334650701</v>
      </c>
      <c r="F434" s="6">
        <f t="shared" si="67"/>
        <v>0.52709836657163434</v>
      </c>
      <c r="G434" s="44">
        <v>1</v>
      </c>
      <c r="H434" s="44">
        <f t="shared" si="68"/>
        <v>1.966220334650701</v>
      </c>
      <c r="I434" s="14">
        <f t="shared" si="69"/>
        <v>0.11948632428774458</v>
      </c>
      <c r="J434" s="49">
        <v>2</v>
      </c>
      <c r="K434" s="49">
        <f t="shared" si="70"/>
        <v>3.932440669301402</v>
      </c>
      <c r="L434" s="50">
        <f t="shared" si="71"/>
        <v>0.26124744369380132</v>
      </c>
      <c r="M434" s="45">
        <v>4</v>
      </c>
      <c r="N434" s="45">
        <f t="shared" si="72"/>
        <v>7.864881338602804</v>
      </c>
      <c r="O434" s="18">
        <f t="shared" si="73"/>
        <v>0.22319043466397059</v>
      </c>
      <c r="P434" s="37">
        <f t="shared" si="74"/>
        <v>25</v>
      </c>
      <c r="Q434" s="37">
        <f t="shared" si="75"/>
        <v>2.3616530312565556</v>
      </c>
      <c r="R434" s="37">
        <f t="shared" si="76"/>
        <v>136.16530312565556</v>
      </c>
    </row>
    <row r="435" spans="1:18" x14ac:dyDescent="0.25">
      <c r="A435" s="1" t="s">
        <v>1098</v>
      </c>
      <c r="B435" s="1" t="s">
        <v>1804</v>
      </c>
      <c r="C435" s="36">
        <v>50680</v>
      </c>
      <c r="D435" s="43">
        <v>2</v>
      </c>
      <c r="E435" s="43">
        <f t="shared" si="66"/>
        <v>3.9463299131807417</v>
      </c>
      <c r="F435" s="6">
        <f t="shared" si="67"/>
        <v>1.0579201193948993</v>
      </c>
      <c r="G435" s="44">
        <v>5</v>
      </c>
      <c r="H435" s="44">
        <f t="shared" si="68"/>
        <v>9.8658247829518544</v>
      </c>
      <c r="I435" s="14">
        <f t="shared" si="69"/>
        <v>0.59954172917821646</v>
      </c>
      <c r="J435" s="49">
        <v>1</v>
      </c>
      <c r="K435" s="49">
        <f t="shared" si="70"/>
        <v>1.9731649565903708</v>
      </c>
      <c r="L435" s="50">
        <f t="shared" si="71"/>
        <v>0.13108508029620206</v>
      </c>
      <c r="M435" s="45">
        <v>8</v>
      </c>
      <c r="N435" s="45">
        <f t="shared" si="72"/>
        <v>15.785319652722967</v>
      </c>
      <c r="O435" s="18">
        <f t="shared" si="73"/>
        <v>0.44795747105662509</v>
      </c>
      <c r="P435" s="37">
        <f t="shared" si="74"/>
        <v>25</v>
      </c>
      <c r="Q435" s="37">
        <f t="shared" si="75"/>
        <v>2.3616530312565556</v>
      </c>
      <c r="R435" s="37">
        <f t="shared" si="76"/>
        <v>136.16530312565556</v>
      </c>
    </row>
    <row r="436" spans="1:18" x14ac:dyDescent="0.25">
      <c r="A436" s="1" t="s">
        <v>462</v>
      </c>
      <c r="B436" s="1" t="s">
        <v>1814</v>
      </c>
      <c r="C436" s="36">
        <v>50614</v>
      </c>
      <c r="D436" s="43"/>
      <c r="E436" s="43">
        <f t="shared" si="66"/>
        <v>0</v>
      </c>
      <c r="F436" s="6">
        <f t="shared" si="67"/>
        <v>0</v>
      </c>
      <c r="G436" s="44">
        <v>2</v>
      </c>
      <c r="H436" s="44">
        <f t="shared" si="68"/>
        <v>3.9514758762397753</v>
      </c>
      <c r="I436" s="14">
        <f t="shared" si="69"/>
        <v>0.24012940952899994</v>
      </c>
      <c r="J436" s="49">
        <v>1</v>
      </c>
      <c r="K436" s="49">
        <f t="shared" si="70"/>
        <v>1.9757379381198876</v>
      </c>
      <c r="L436" s="50">
        <f t="shared" si="71"/>
        <v>0.13125601354193545</v>
      </c>
      <c r="M436" s="45">
        <v>3</v>
      </c>
      <c r="N436" s="45">
        <f t="shared" si="72"/>
        <v>5.9272138143596633</v>
      </c>
      <c r="O436" s="18">
        <f t="shared" si="73"/>
        <v>0.16820310067236655</v>
      </c>
      <c r="P436" s="37">
        <f t="shared" si="74"/>
        <v>0</v>
      </c>
      <c r="Q436" s="37">
        <f t="shared" si="75"/>
        <v>0</v>
      </c>
      <c r="R436" s="37">
        <f t="shared" si="76"/>
        <v>-100</v>
      </c>
    </row>
    <row r="437" spans="1:18" x14ac:dyDescent="0.25">
      <c r="A437" s="1" t="s">
        <v>871</v>
      </c>
      <c r="B437" s="1" t="s">
        <v>1810</v>
      </c>
      <c r="C437" s="36">
        <v>50579</v>
      </c>
      <c r="D437" s="43">
        <v>2</v>
      </c>
      <c r="E437" s="43">
        <f t="shared" si="66"/>
        <v>3.954210245358746</v>
      </c>
      <c r="F437" s="6">
        <f t="shared" si="67"/>
        <v>1.060032654875215</v>
      </c>
      <c r="G437" s="44">
        <v>4</v>
      </c>
      <c r="H437" s="44">
        <f t="shared" si="68"/>
        <v>7.908420490717492</v>
      </c>
      <c r="I437" s="14">
        <f t="shared" si="69"/>
        <v>0.48059115181797996</v>
      </c>
      <c r="J437" s="49">
        <v>4</v>
      </c>
      <c r="K437" s="49">
        <f t="shared" si="70"/>
        <v>7.908420490717492</v>
      </c>
      <c r="L437" s="50">
        <f t="shared" si="71"/>
        <v>0.52538736387920049</v>
      </c>
      <c r="M437" s="45">
        <v>10</v>
      </c>
      <c r="N437" s="45">
        <f t="shared" si="72"/>
        <v>19.77105122679373</v>
      </c>
      <c r="O437" s="18">
        <f t="shared" si="73"/>
        <v>0.56106498332187671</v>
      </c>
      <c r="P437" s="37">
        <f t="shared" si="74"/>
        <v>20</v>
      </c>
      <c r="Q437" s="37">
        <f t="shared" si="75"/>
        <v>1.8893224250052445</v>
      </c>
      <c r="R437" s="37">
        <f t="shared" si="76"/>
        <v>88.932242500524453</v>
      </c>
    </row>
    <row r="438" spans="1:18" x14ac:dyDescent="0.25">
      <c r="A438" s="1" t="s">
        <v>588</v>
      </c>
      <c r="B438" s="1" t="s">
        <v>2046</v>
      </c>
      <c r="C438" s="36">
        <v>50563</v>
      </c>
      <c r="D438" s="43"/>
      <c r="E438" s="43">
        <f t="shared" si="66"/>
        <v>0</v>
      </c>
      <c r="F438" s="6">
        <f t="shared" si="67"/>
        <v>0</v>
      </c>
      <c r="G438" s="44">
        <v>3</v>
      </c>
      <c r="H438" s="44">
        <f t="shared" si="68"/>
        <v>5.9331922552063761</v>
      </c>
      <c r="I438" s="14">
        <f t="shared" si="69"/>
        <v>0.3605574214514804</v>
      </c>
      <c r="J438" s="49"/>
      <c r="K438" s="49">
        <f t="shared" si="70"/>
        <v>0</v>
      </c>
      <c r="L438" s="50">
        <f t="shared" si="71"/>
        <v>0</v>
      </c>
      <c r="M438" s="45">
        <v>3</v>
      </c>
      <c r="N438" s="45">
        <f t="shared" si="72"/>
        <v>5.9331922552063761</v>
      </c>
      <c r="O438" s="18">
        <f t="shared" si="73"/>
        <v>0.1683727574991824</v>
      </c>
      <c r="P438" s="37">
        <f t="shared" si="74"/>
        <v>0</v>
      </c>
      <c r="Q438" s="37">
        <f t="shared" si="75"/>
        <v>0</v>
      </c>
      <c r="R438" s="37">
        <f t="shared" si="76"/>
        <v>-100</v>
      </c>
    </row>
    <row r="439" spans="1:18" x14ac:dyDescent="0.25">
      <c r="A439" s="1" t="s">
        <v>317</v>
      </c>
      <c r="B439" s="1" t="s">
        <v>1869</v>
      </c>
      <c r="C439" s="36">
        <v>50540</v>
      </c>
      <c r="D439" s="43">
        <v>3</v>
      </c>
      <c r="E439" s="43">
        <f t="shared" si="66"/>
        <v>5.9358923624851609</v>
      </c>
      <c r="F439" s="6">
        <f t="shared" si="67"/>
        <v>1.5912759690621341</v>
      </c>
      <c r="G439" s="44">
        <v>7</v>
      </c>
      <c r="H439" s="44">
        <f t="shared" si="68"/>
        <v>13.850415512465375</v>
      </c>
      <c r="I439" s="14">
        <f t="shared" si="69"/>
        <v>0.84168351342803349</v>
      </c>
      <c r="J439" s="49">
        <v>2</v>
      </c>
      <c r="K439" s="49">
        <f t="shared" si="70"/>
        <v>3.957261574990107</v>
      </c>
      <c r="L439" s="50">
        <f t="shared" si="71"/>
        <v>0.26289639372423901</v>
      </c>
      <c r="M439" s="45">
        <v>12</v>
      </c>
      <c r="N439" s="45">
        <f t="shared" si="72"/>
        <v>23.743569449940644</v>
      </c>
      <c r="O439" s="18">
        <f t="shared" si="73"/>
        <v>0.67379752571675189</v>
      </c>
      <c r="P439" s="37">
        <f t="shared" si="74"/>
        <v>25</v>
      </c>
      <c r="Q439" s="37">
        <f t="shared" si="75"/>
        <v>2.3616530312565556</v>
      </c>
      <c r="R439" s="37">
        <f t="shared" si="76"/>
        <v>136.16530312565556</v>
      </c>
    </row>
    <row r="440" spans="1:18" x14ac:dyDescent="0.25">
      <c r="A440" s="1" t="s">
        <v>66</v>
      </c>
      <c r="B440" s="1" t="s">
        <v>1821</v>
      </c>
      <c r="C440" s="36">
        <v>50439</v>
      </c>
      <c r="D440" s="43">
        <v>1</v>
      </c>
      <c r="E440" s="43">
        <f t="shared" si="66"/>
        <v>1.9825928349094946</v>
      </c>
      <c r="F440" s="6">
        <f t="shared" si="67"/>
        <v>0.53148745664003549</v>
      </c>
      <c r="G440" s="44">
        <v>1</v>
      </c>
      <c r="H440" s="44">
        <f t="shared" si="68"/>
        <v>1.9825928349094946</v>
      </c>
      <c r="I440" s="14">
        <f t="shared" si="69"/>
        <v>0.1204812737554353</v>
      </c>
      <c r="J440" s="49">
        <v>2</v>
      </c>
      <c r="K440" s="49">
        <f t="shared" si="70"/>
        <v>3.9651856698189891</v>
      </c>
      <c r="L440" s="50">
        <f t="shared" si="71"/>
        <v>0.26342282239582543</v>
      </c>
      <c r="M440" s="45">
        <v>4</v>
      </c>
      <c r="N440" s="45">
        <f t="shared" si="72"/>
        <v>7.9303713396379782</v>
      </c>
      <c r="O440" s="18">
        <f t="shared" si="73"/>
        <v>0.22504891684162809</v>
      </c>
      <c r="P440" s="37">
        <f t="shared" si="74"/>
        <v>25</v>
      </c>
      <c r="Q440" s="37">
        <f t="shared" si="75"/>
        <v>2.3616530312565556</v>
      </c>
      <c r="R440" s="37">
        <f t="shared" si="76"/>
        <v>136.16530312565556</v>
      </c>
    </row>
    <row r="441" spans="1:18" x14ac:dyDescent="0.25">
      <c r="A441" s="1" t="s">
        <v>725</v>
      </c>
      <c r="B441" s="1" t="s">
        <v>1818</v>
      </c>
      <c r="C441" s="36">
        <v>50167</v>
      </c>
      <c r="D441" s="43"/>
      <c r="E441" s="43">
        <f t="shared" si="66"/>
        <v>0</v>
      </c>
      <c r="F441" s="6">
        <f t="shared" si="67"/>
        <v>0</v>
      </c>
      <c r="G441" s="44">
        <v>3</v>
      </c>
      <c r="H441" s="44">
        <f t="shared" si="68"/>
        <v>5.9800267107859755</v>
      </c>
      <c r="I441" s="14">
        <f t="shared" si="69"/>
        <v>0.36340353022606903</v>
      </c>
      <c r="J441" s="49">
        <v>2</v>
      </c>
      <c r="K441" s="49">
        <f t="shared" si="70"/>
        <v>3.9866844738573168</v>
      </c>
      <c r="L441" s="50">
        <f t="shared" si="71"/>
        <v>0.26485107219532844</v>
      </c>
      <c r="M441" s="45">
        <v>5</v>
      </c>
      <c r="N441" s="45">
        <f t="shared" si="72"/>
        <v>9.9667111846432928</v>
      </c>
      <c r="O441" s="18">
        <f t="shared" si="73"/>
        <v>0.28283638439050773</v>
      </c>
      <c r="P441" s="37">
        <f t="shared" si="74"/>
        <v>0</v>
      </c>
      <c r="Q441" s="37">
        <f t="shared" si="75"/>
        <v>0</v>
      </c>
      <c r="R441" s="37">
        <f t="shared" si="76"/>
        <v>-100</v>
      </c>
    </row>
    <row r="442" spans="1:18" x14ac:dyDescent="0.25">
      <c r="A442" s="1" t="s">
        <v>0</v>
      </c>
      <c r="B442" s="1" t="s">
        <v>1836</v>
      </c>
      <c r="C442" s="36">
        <v>50032</v>
      </c>
      <c r="D442" s="43"/>
      <c r="E442" s="43">
        <f t="shared" si="66"/>
        <v>0</v>
      </c>
      <c r="F442" s="6">
        <f t="shared" si="67"/>
        <v>0</v>
      </c>
      <c r="G442" s="44">
        <v>4</v>
      </c>
      <c r="H442" s="44">
        <f t="shared" si="68"/>
        <v>7.9948832747041898</v>
      </c>
      <c r="I442" s="14">
        <f t="shared" si="69"/>
        <v>0.4858454562640232</v>
      </c>
      <c r="J442" s="49">
        <v>10</v>
      </c>
      <c r="K442" s="49">
        <f t="shared" si="70"/>
        <v>19.987208186760473</v>
      </c>
      <c r="L442" s="50">
        <f t="shared" si="71"/>
        <v>1.327828563601599</v>
      </c>
      <c r="M442" s="45">
        <v>14</v>
      </c>
      <c r="N442" s="45">
        <f t="shared" si="72"/>
        <v>27.982091461464663</v>
      </c>
      <c r="O442" s="18">
        <f t="shared" si="73"/>
        <v>0.7940787517591158</v>
      </c>
      <c r="P442" s="37">
        <f t="shared" si="74"/>
        <v>0</v>
      </c>
      <c r="Q442" s="37">
        <f t="shared" si="75"/>
        <v>0</v>
      </c>
      <c r="R442" s="37">
        <f t="shared" si="76"/>
        <v>-100</v>
      </c>
    </row>
    <row r="443" spans="1:18" x14ac:dyDescent="0.25">
      <c r="A443" s="1" t="s">
        <v>286</v>
      </c>
      <c r="B443" s="1" t="s">
        <v>1829</v>
      </c>
      <c r="C443" s="36">
        <v>49931</v>
      </c>
      <c r="D443" s="43">
        <v>2</v>
      </c>
      <c r="E443" s="43">
        <f t="shared" si="66"/>
        <v>4.0055276281268153</v>
      </c>
      <c r="F443" s="6">
        <f t="shared" si="67"/>
        <v>1.0737896627532695</v>
      </c>
      <c r="G443" s="44">
        <v>6</v>
      </c>
      <c r="H443" s="44">
        <f t="shared" si="68"/>
        <v>12.016582884380446</v>
      </c>
      <c r="I443" s="14">
        <f t="shared" si="69"/>
        <v>0.73024233045006925</v>
      </c>
      <c r="J443" s="49">
        <v>1</v>
      </c>
      <c r="K443" s="49">
        <f t="shared" si="70"/>
        <v>2.0027638140634076</v>
      </c>
      <c r="L443" s="50">
        <f t="shared" si="71"/>
        <v>0.13305144838700447</v>
      </c>
      <c r="M443" s="45">
        <v>9</v>
      </c>
      <c r="N443" s="45">
        <f t="shared" si="72"/>
        <v>18.024874326570668</v>
      </c>
      <c r="O443" s="18">
        <f t="shared" si="73"/>
        <v>0.51151179051678275</v>
      </c>
      <c r="P443" s="37">
        <f t="shared" si="74"/>
        <v>22.222222222222221</v>
      </c>
      <c r="Q443" s="37">
        <f t="shared" si="75"/>
        <v>2.0992471388947158</v>
      </c>
      <c r="R443" s="37">
        <f t="shared" si="76"/>
        <v>109.92471388947158</v>
      </c>
    </row>
    <row r="444" spans="1:18" x14ac:dyDescent="0.25">
      <c r="A444" s="1" t="s">
        <v>129</v>
      </c>
      <c r="B444" s="1" t="s">
        <v>1774</v>
      </c>
      <c r="C444" s="36">
        <v>49926</v>
      </c>
      <c r="D444" s="43"/>
      <c r="E444" s="43">
        <f t="shared" si="66"/>
        <v>0</v>
      </c>
      <c r="F444" s="6">
        <f t="shared" si="67"/>
        <v>0</v>
      </c>
      <c r="G444" s="44"/>
      <c r="H444" s="44">
        <f t="shared" si="68"/>
        <v>0</v>
      </c>
      <c r="I444" s="14">
        <f t="shared" si="69"/>
        <v>0</v>
      </c>
      <c r="J444" s="49">
        <v>4</v>
      </c>
      <c r="K444" s="49">
        <f t="shared" si="70"/>
        <v>8.0118575491727757</v>
      </c>
      <c r="L444" s="50">
        <f t="shared" si="71"/>
        <v>0.53225909301057728</v>
      </c>
      <c r="M444" s="45">
        <v>4</v>
      </c>
      <c r="N444" s="45">
        <f t="shared" si="72"/>
        <v>8.0118575491727757</v>
      </c>
      <c r="O444" s="18">
        <f t="shared" si="73"/>
        <v>0.22736134111634979</v>
      </c>
      <c r="P444" s="37">
        <f t="shared" si="74"/>
        <v>0</v>
      </c>
      <c r="Q444" s="37">
        <f t="shared" si="75"/>
        <v>0</v>
      </c>
      <c r="R444" s="37">
        <f t="shared" si="76"/>
        <v>-100</v>
      </c>
    </row>
    <row r="445" spans="1:18" x14ac:dyDescent="0.25">
      <c r="A445" s="1" t="s">
        <v>279</v>
      </c>
      <c r="B445" s="1" t="s">
        <v>1817</v>
      </c>
      <c r="C445" s="36">
        <v>49792</v>
      </c>
      <c r="D445" s="43"/>
      <c r="E445" s="43">
        <f t="shared" si="66"/>
        <v>0</v>
      </c>
      <c r="F445" s="6">
        <f t="shared" si="67"/>
        <v>0</v>
      </c>
      <c r="G445" s="44">
        <v>2</v>
      </c>
      <c r="H445" s="44">
        <f t="shared" si="68"/>
        <v>4.0167095115681235</v>
      </c>
      <c r="I445" s="14">
        <f t="shared" si="69"/>
        <v>0.24409362817120828</v>
      </c>
      <c r="J445" s="49"/>
      <c r="K445" s="49">
        <f t="shared" si="70"/>
        <v>0</v>
      </c>
      <c r="L445" s="50">
        <f t="shared" si="71"/>
        <v>0</v>
      </c>
      <c r="M445" s="45">
        <v>2</v>
      </c>
      <c r="N445" s="45">
        <f t="shared" si="72"/>
        <v>4.0167095115681235</v>
      </c>
      <c r="O445" s="18">
        <f t="shared" si="73"/>
        <v>0.11398660745275224</v>
      </c>
      <c r="P445" s="37">
        <f t="shared" si="74"/>
        <v>0</v>
      </c>
      <c r="Q445" s="37">
        <f t="shared" si="75"/>
        <v>0</v>
      </c>
      <c r="R445" s="37">
        <f t="shared" si="76"/>
        <v>-100</v>
      </c>
    </row>
    <row r="446" spans="1:18" x14ac:dyDescent="0.25">
      <c r="A446" s="1" t="s">
        <v>83</v>
      </c>
      <c r="B446" s="1" t="s">
        <v>1843</v>
      </c>
      <c r="C446" s="36">
        <v>49602</v>
      </c>
      <c r="D446" s="43">
        <v>1</v>
      </c>
      <c r="E446" s="43">
        <f t="shared" si="66"/>
        <v>2.0160477400104835</v>
      </c>
      <c r="F446" s="6">
        <f t="shared" si="67"/>
        <v>0.54045594583820711</v>
      </c>
      <c r="G446" s="44"/>
      <c r="H446" s="44">
        <f t="shared" si="68"/>
        <v>0</v>
      </c>
      <c r="I446" s="14">
        <f t="shared" si="69"/>
        <v>0</v>
      </c>
      <c r="J446" s="49">
        <v>1</v>
      </c>
      <c r="K446" s="49">
        <f t="shared" si="70"/>
        <v>2.0160477400104835</v>
      </c>
      <c r="L446" s="50">
        <f t="shared" si="71"/>
        <v>0.13393395164331115</v>
      </c>
      <c r="M446" s="45">
        <v>2</v>
      </c>
      <c r="N446" s="45">
        <f t="shared" si="72"/>
        <v>4.032095480020967</v>
      </c>
      <c r="O446" s="18">
        <f t="shared" si="73"/>
        <v>0.11442323209321076</v>
      </c>
      <c r="P446" s="37">
        <f t="shared" si="74"/>
        <v>50</v>
      </c>
      <c r="Q446" s="37">
        <f t="shared" si="75"/>
        <v>4.7233060625131111</v>
      </c>
      <c r="R446" s="37">
        <f t="shared" si="76"/>
        <v>372.33060625131111</v>
      </c>
    </row>
    <row r="447" spans="1:18" x14ac:dyDescent="0.25">
      <c r="A447" s="1" t="s">
        <v>95</v>
      </c>
      <c r="B447" s="1" t="s">
        <v>1851</v>
      </c>
      <c r="C447" s="36">
        <v>49480</v>
      </c>
      <c r="D447" s="43">
        <v>1</v>
      </c>
      <c r="E447" s="43">
        <f t="shared" si="66"/>
        <v>2.0210185933710592</v>
      </c>
      <c r="F447" s="6">
        <f t="shared" si="67"/>
        <v>0.54178851708704034</v>
      </c>
      <c r="G447" s="44">
        <v>13</v>
      </c>
      <c r="H447" s="44">
        <f t="shared" si="68"/>
        <v>26.273241713823765</v>
      </c>
      <c r="I447" s="14">
        <f t="shared" si="69"/>
        <v>1.5966130673070984</v>
      </c>
      <c r="J447" s="49">
        <v>4</v>
      </c>
      <c r="K447" s="49">
        <f t="shared" si="70"/>
        <v>8.0840743734842366</v>
      </c>
      <c r="L447" s="50">
        <f t="shared" si="71"/>
        <v>0.53705673964523204</v>
      </c>
      <c r="M447" s="45">
        <v>18</v>
      </c>
      <c r="N447" s="45">
        <f t="shared" si="72"/>
        <v>36.37833468067906</v>
      </c>
      <c r="O447" s="18">
        <f t="shared" si="73"/>
        <v>1.0323482300846192</v>
      </c>
      <c r="P447" s="37">
        <f t="shared" si="74"/>
        <v>5.5555555555555554</v>
      </c>
      <c r="Q447" s="37">
        <f t="shared" si="75"/>
        <v>0.52481178472367895</v>
      </c>
      <c r="R447" s="37">
        <f t="shared" si="76"/>
        <v>-47.518821527632106</v>
      </c>
    </row>
    <row r="448" spans="1:18" x14ac:dyDescent="0.25">
      <c r="A448" s="1" t="s">
        <v>534</v>
      </c>
      <c r="B448" s="1" t="s">
        <v>1799</v>
      </c>
      <c r="C448" s="36">
        <v>49471</v>
      </c>
      <c r="D448" s="43"/>
      <c r="E448" s="43">
        <f t="shared" si="66"/>
        <v>0</v>
      </c>
      <c r="F448" s="6">
        <f t="shared" si="67"/>
        <v>0</v>
      </c>
      <c r="G448" s="44">
        <v>1</v>
      </c>
      <c r="H448" s="44">
        <f t="shared" si="68"/>
        <v>2.021386266701704</v>
      </c>
      <c r="I448" s="14">
        <f t="shared" si="69"/>
        <v>0.12283873313558248</v>
      </c>
      <c r="J448" s="49">
        <v>13</v>
      </c>
      <c r="K448" s="49">
        <f t="shared" si="70"/>
        <v>26.278021467122155</v>
      </c>
      <c r="L448" s="50">
        <f t="shared" si="71"/>
        <v>1.7457519415890068</v>
      </c>
      <c r="M448" s="45">
        <v>14</v>
      </c>
      <c r="N448" s="45">
        <f t="shared" si="72"/>
        <v>28.299407733823859</v>
      </c>
      <c r="O448" s="18">
        <f t="shared" si="73"/>
        <v>0.80308358650546952</v>
      </c>
      <c r="P448" s="37">
        <f t="shared" si="74"/>
        <v>0</v>
      </c>
      <c r="Q448" s="37">
        <f t="shared" si="75"/>
        <v>0</v>
      </c>
      <c r="R448" s="37">
        <f t="shared" si="76"/>
        <v>-100</v>
      </c>
    </row>
    <row r="449" spans="1:18" x14ac:dyDescent="0.25">
      <c r="A449" s="1" t="s">
        <v>478</v>
      </c>
      <c r="B449" s="1" t="s">
        <v>1832</v>
      </c>
      <c r="C449" s="36">
        <v>49450</v>
      </c>
      <c r="D449" s="43"/>
      <c r="E449" s="43">
        <f t="shared" si="66"/>
        <v>0</v>
      </c>
      <c r="F449" s="6">
        <f t="shared" si="67"/>
        <v>0</v>
      </c>
      <c r="G449" s="44">
        <v>1</v>
      </c>
      <c r="H449" s="44">
        <f t="shared" si="68"/>
        <v>2.0222446916076846</v>
      </c>
      <c r="I449" s="14">
        <f t="shared" si="69"/>
        <v>0.12289089923054403</v>
      </c>
      <c r="J449" s="49"/>
      <c r="K449" s="49">
        <f t="shared" si="70"/>
        <v>0</v>
      </c>
      <c r="L449" s="50">
        <f t="shared" si="71"/>
        <v>0</v>
      </c>
      <c r="M449" s="45">
        <v>1</v>
      </c>
      <c r="N449" s="45">
        <f t="shared" si="72"/>
        <v>2.0222446916076846</v>
      </c>
      <c r="O449" s="18">
        <f t="shared" si="73"/>
        <v>5.7387473794615174E-2</v>
      </c>
      <c r="P449" s="37">
        <f t="shared" si="74"/>
        <v>0</v>
      </c>
      <c r="Q449" s="37">
        <f t="shared" si="75"/>
        <v>0</v>
      </c>
      <c r="R449" s="37">
        <f t="shared" si="76"/>
        <v>-100</v>
      </c>
    </row>
    <row r="450" spans="1:18" x14ac:dyDescent="0.25">
      <c r="A450" s="1" t="s">
        <v>668</v>
      </c>
      <c r="B450" s="1" t="s">
        <v>1819</v>
      </c>
      <c r="C450" s="36">
        <v>49364</v>
      </c>
      <c r="D450" s="43">
        <v>1</v>
      </c>
      <c r="E450" s="43">
        <f t="shared" si="66"/>
        <v>2.0257677659833075</v>
      </c>
      <c r="F450" s="6">
        <f t="shared" si="67"/>
        <v>0.54306166083515828</v>
      </c>
      <c r="G450" s="44"/>
      <c r="H450" s="44">
        <f t="shared" si="68"/>
        <v>0</v>
      </c>
      <c r="I450" s="14">
        <f t="shared" si="69"/>
        <v>0</v>
      </c>
      <c r="J450" s="49">
        <v>1</v>
      </c>
      <c r="K450" s="49">
        <f t="shared" si="70"/>
        <v>2.0257677659833075</v>
      </c>
      <c r="L450" s="50">
        <f t="shared" si="71"/>
        <v>0.13457969105849446</v>
      </c>
      <c r="M450" s="45">
        <v>2</v>
      </c>
      <c r="N450" s="45">
        <f t="shared" si="72"/>
        <v>4.0515355319666151</v>
      </c>
      <c r="O450" s="18">
        <f t="shared" si="73"/>
        <v>0.11497490394391541</v>
      </c>
      <c r="P450" s="37">
        <f t="shared" si="74"/>
        <v>50</v>
      </c>
      <c r="Q450" s="37">
        <f t="shared" si="75"/>
        <v>4.7233060625131111</v>
      </c>
      <c r="R450" s="37">
        <f t="shared" si="76"/>
        <v>372.33060625131111</v>
      </c>
    </row>
    <row r="451" spans="1:18" x14ac:dyDescent="0.25">
      <c r="A451" s="1" t="s">
        <v>758</v>
      </c>
      <c r="B451" s="1" t="s">
        <v>1827</v>
      </c>
      <c r="C451" s="36">
        <v>48935</v>
      </c>
      <c r="D451" s="43"/>
      <c r="E451" s="43">
        <f t="shared" si="66"/>
        <v>0</v>
      </c>
      <c r="F451" s="6">
        <f t="shared" si="67"/>
        <v>0</v>
      </c>
      <c r="G451" s="44">
        <v>2</v>
      </c>
      <c r="H451" s="44">
        <f t="shared" si="68"/>
        <v>4.0870542556452438</v>
      </c>
      <c r="I451" s="14">
        <f t="shared" si="69"/>
        <v>0.2483684465903914</v>
      </c>
      <c r="J451" s="49"/>
      <c r="K451" s="49">
        <f t="shared" si="70"/>
        <v>0</v>
      </c>
      <c r="L451" s="50">
        <f t="shared" si="71"/>
        <v>0</v>
      </c>
      <c r="M451" s="45">
        <v>2</v>
      </c>
      <c r="N451" s="45">
        <f t="shared" si="72"/>
        <v>4.0870542556452438</v>
      </c>
      <c r="O451" s="18">
        <f t="shared" si="73"/>
        <v>0.11598285804204435</v>
      </c>
      <c r="P451" s="37">
        <f t="shared" si="74"/>
        <v>0</v>
      </c>
      <c r="Q451" s="37">
        <f t="shared" si="75"/>
        <v>0</v>
      </c>
      <c r="R451" s="37">
        <f t="shared" si="76"/>
        <v>-100</v>
      </c>
    </row>
    <row r="452" spans="1:18" x14ac:dyDescent="0.25">
      <c r="A452" s="1" t="s">
        <v>26</v>
      </c>
      <c r="B452" s="1" t="s">
        <v>1845</v>
      </c>
      <c r="C452" s="36">
        <v>48722</v>
      </c>
      <c r="D452" s="43">
        <v>3</v>
      </c>
      <c r="E452" s="43">
        <f t="shared" si="66"/>
        <v>6.1573827018595297</v>
      </c>
      <c r="F452" s="6">
        <f t="shared" si="67"/>
        <v>1.6506524255244088</v>
      </c>
      <c r="G452" s="44">
        <v>10</v>
      </c>
      <c r="H452" s="44">
        <f t="shared" si="68"/>
        <v>20.524609006198432</v>
      </c>
      <c r="I452" s="14">
        <f t="shared" si="69"/>
        <v>1.247271246449325</v>
      </c>
      <c r="J452" s="49">
        <v>6</v>
      </c>
      <c r="K452" s="49">
        <f t="shared" si="70"/>
        <v>12.314765403719059</v>
      </c>
      <c r="L452" s="50">
        <f t="shared" si="71"/>
        <v>0.81811812356777469</v>
      </c>
      <c r="M452" s="45">
        <v>19</v>
      </c>
      <c r="N452" s="45">
        <f t="shared" si="72"/>
        <v>38.996757111777022</v>
      </c>
      <c r="O452" s="18">
        <f t="shared" si="73"/>
        <v>1.1066540988409894</v>
      </c>
      <c r="P452" s="37">
        <f t="shared" si="74"/>
        <v>15.789473684210526</v>
      </c>
      <c r="Q452" s="37">
        <f t="shared" si="75"/>
        <v>1.4915703355304561</v>
      </c>
      <c r="R452" s="37">
        <f t="shared" si="76"/>
        <v>49.157033553045615</v>
      </c>
    </row>
    <row r="453" spans="1:18" x14ac:dyDescent="0.25">
      <c r="A453" s="1" t="s">
        <v>1100</v>
      </c>
      <c r="B453" s="1" t="s">
        <v>1809</v>
      </c>
      <c r="C453" s="36">
        <v>48712</v>
      </c>
      <c r="D453" s="43">
        <v>1</v>
      </c>
      <c r="E453" s="43">
        <f t="shared" si="66"/>
        <v>2.0528822466743306</v>
      </c>
      <c r="F453" s="6">
        <f t="shared" si="67"/>
        <v>0.55033042834346269</v>
      </c>
      <c r="G453" s="44"/>
      <c r="H453" s="44">
        <f t="shared" si="68"/>
        <v>0</v>
      </c>
      <c r="I453" s="14">
        <f t="shared" si="69"/>
        <v>0</v>
      </c>
      <c r="J453" s="49">
        <v>1</v>
      </c>
      <c r="K453" s="49">
        <f t="shared" si="70"/>
        <v>2.0528822466743306</v>
      </c>
      <c r="L453" s="50">
        <f t="shared" si="71"/>
        <v>0.13638101226415505</v>
      </c>
      <c r="M453" s="45">
        <v>2</v>
      </c>
      <c r="N453" s="45">
        <f t="shared" si="72"/>
        <v>4.1057644933486612</v>
      </c>
      <c r="O453" s="18">
        <f t="shared" si="73"/>
        <v>0.11651381914697488</v>
      </c>
      <c r="P453" s="37">
        <f t="shared" si="74"/>
        <v>50</v>
      </c>
      <c r="Q453" s="37">
        <f t="shared" si="75"/>
        <v>4.7233060625131111</v>
      </c>
      <c r="R453" s="37">
        <f t="shared" si="76"/>
        <v>372.33060625131111</v>
      </c>
    </row>
    <row r="454" spans="1:18" x14ac:dyDescent="0.25">
      <c r="A454" s="1" t="s">
        <v>881</v>
      </c>
      <c r="B454" s="1" t="s">
        <v>1805</v>
      </c>
      <c r="C454" s="36">
        <v>48313</v>
      </c>
      <c r="D454" s="43">
        <v>1</v>
      </c>
      <c r="E454" s="43">
        <f t="shared" si="66"/>
        <v>2.0698362759505722</v>
      </c>
      <c r="F454" s="6">
        <f t="shared" si="67"/>
        <v>0.55487541294199805</v>
      </c>
      <c r="G454" s="44">
        <v>3</v>
      </c>
      <c r="H454" s="44">
        <f t="shared" si="68"/>
        <v>6.2095088278517165</v>
      </c>
      <c r="I454" s="14">
        <f t="shared" si="69"/>
        <v>0.37734905513735856</v>
      </c>
      <c r="J454" s="49">
        <v>9</v>
      </c>
      <c r="K454" s="49">
        <f t="shared" si="70"/>
        <v>18.628526483555152</v>
      </c>
      <c r="L454" s="50">
        <f t="shared" si="71"/>
        <v>1.2375660137996747</v>
      </c>
      <c r="M454" s="45">
        <v>13</v>
      </c>
      <c r="N454" s="45">
        <f t="shared" si="72"/>
        <v>26.907871587357441</v>
      </c>
      <c r="O454" s="18">
        <f t="shared" si="73"/>
        <v>0.76359442652843668</v>
      </c>
      <c r="P454" s="37">
        <f t="shared" si="74"/>
        <v>7.6923076923076925</v>
      </c>
      <c r="Q454" s="37">
        <f t="shared" si="75"/>
        <v>0.72666247115586324</v>
      </c>
      <c r="R454" s="37">
        <f t="shared" si="76"/>
        <v>-27.333752884413677</v>
      </c>
    </row>
    <row r="455" spans="1:18" x14ac:dyDescent="0.25">
      <c r="A455" s="1" t="s">
        <v>137</v>
      </c>
      <c r="B455" s="1" t="s">
        <v>1820</v>
      </c>
      <c r="C455" s="36">
        <v>48242</v>
      </c>
      <c r="D455" s="43"/>
      <c r="E455" s="43">
        <f t="shared" si="66"/>
        <v>0</v>
      </c>
      <c r="F455" s="6">
        <f t="shared" si="67"/>
        <v>0</v>
      </c>
      <c r="G455" s="44">
        <v>2</v>
      </c>
      <c r="H455" s="44">
        <f t="shared" si="68"/>
        <v>4.1457651009493803</v>
      </c>
      <c r="I455" s="14">
        <f t="shared" si="69"/>
        <v>0.25193627822023967</v>
      </c>
      <c r="J455" s="49">
        <v>2</v>
      </c>
      <c r="K455" s="49">
        <f t="shared" si="70"/>
        <v>4.1457651009493803</v>
      </c>
      <c r="L455" s="50">
        <f t="shared" si="71"/>
        <v>0.27541942164137145</v>
      </c>
      <c r="M455" s="45">
        <v>4</v>
      </c>
      <c r="N455" s="45">
        <f t="shared" si="72"/>
        <v>8.2915302018987607</v>
      </c>
      <c r="O455" s="18">
        <f t="shared" si="73"/>
        <v>0.23529792124237969</v>
      </c>
      <c r="P455" s="37">
        <f t="shared" si="74"/>
        <v>0</v>
      </c>
      <c r="Q455" s="37">
        <f t="shared" si="75"/>
        <v>0</v>
      </c>
      <c r="R455" s="37">
        <f t="shared" si="76"/>
        <v>-100</v>
      </c>
    </row>
    <row r="456" spans="1:18" x14ac:dyDescent="0.25">
      <c r="A456" s="1" t="s">
        <v>99</v>
      </c>
      <c r="B456" s="1" t="s">
        <v>1858</v>
      </c>
      <c r="C456" s="36">
        <v>48046</v>
      </c>
      <c r="D456" s="43"/>
      <c r="E456" s="43">
        <f t="shared" ref="E456:E519" si="77">((D456/($C456/100000)))</f>
        <v>0</v>
      </c>
      <c r="F456" s="6">
        <f t="shared" ref="F456:F519" si="78">((D456/$C456)/(D$1212/$C$1212))</f>
        <v>0</v>
      </c>
      <c r="G456" s="44">
        <v>1</v>
      </c>
      <c r="H456" s="44">
        <f t="shared" ref="H456:H519" si="79">((G456/($C456/100000)))</f>
        <v>2.0813387170628146</v>
      </c>
      <c r="I456" s="14">
        <f t="shared" ref="I456:I519" si="80">((G456/$C456)/($G$1212/$C$1212))</f>
        <v>0.12648201654561048</v>
      </c>
      <c r="J456" s="49"/>
      <c r="K456" s="49">
        <f t="shared" ref="K456:K519" si="81">((J456/($C456/100000)))</f>
        <v>0</v>
      </c>
      <c r="L456" s="50">
        <f t="shared" ref="L456:L519" si="82">((J456/$C456)/($J$1212/$C$1212))</f>
        <v>0</v>
      </c>
      <c r="M456" s="45">
        <v>1</v>
      </c>
      <c r="N456" s="45">
        <f t="shared" ref="N456:N519" si="83">((M456/($C456/100000)))</f>
        <v>2.0813387170628146</v>
      </c>
      <c r="O456" s="18">
        <f t="shared" ref="O456:O519" si="84">((M456/$C456)/($M$1212/$C$1212))</f>
        <v>5.9064450300622739E-2</v>
      </c>
      <c r="P456" s="37">
        <f t="shared" ref="P456:P519" si="85">D456/M456*100</f>
        <v>0</v>
      </c>
      <c r="Q456" s="37">
        <f t="shared" ref="Q456:Q519" si="86">P456/$P$1212</f>
        <v>0</v>
      </c>
      <c r="R456" s="37">
        <f t="shared" ref="R456:R519" si="87">(Q456-1)*100</f>
        <v>-100</v>
      </c>
    </row>
    <row r="457" spans="1:18" x14ac:dyDescent="0.25">
      <c r="A457" s="1" t="s">
        <v>264</v>
      </c>
      <c r="B457" s="1" t="s">
        <v>1830</v>
      </c>
      <c r="C457" s="36">
        <v>48036</v>
      </c>
      <c r="D457" s="43">
        <v>3</v>
      </c>
      <c r="E457" s="43">
        <f t="shared" si="77"/>
        <v>6.2453160129902576</v>
      </c>
      <c r="F457" s="6">
        <f t="shared" si="78"/>
        <v>1.674225320101596</v>
      </c>
      <c r="G457" s="44">
        <v>10</v>
      </c>
      <c r="H457" s="44">
        <f t="shared" si="79"/>
        <v>20.817720043300856</v>
      </c>
      <c r="I457" s="14">
        <f t="shared" si="80"/>
        <v>1.2650834721772009</v>
      </c>
      <c r="J457" s="49"/>
      <c r="K457" s="49">
        <f t="shared" si="81"/>
        <v>0</v>
      </c>
      <c r="L457" s="50">
        <f t="shared" si="82"/>
        <v>0</v>
      </c>
      <c r="M457" s="45">
        <v>13</v>
      </c>
      <c r="N457" s="45">
        <f t="shared" si="83"/>
        <v>27.063036056291114</v>
      </c>
      <c r="O457" s="18">
        <f t="shared" si="84"/>
        <v>0.76799770024290859</v>
      </c>
      <c r="P457" s="37">
        <f t="shared" si="85"/>
        <v>23.076923076923077</v>
      </c>
      <c r="Q457" s="37">
        <f t="shared" si="86"/>
        <v>2.1799874134675896</v>
      </c>
      <c r="R457" s="37">
        <f t="shared" si="87"/>
        <v>117.99874134675896</v>
      </c>
    </row>
    <row r="458" spans="1:18" x14ac:dyDescent="0.25">
      <c r="A458" s="1" t="s">
        <v>576</v>
      </c>
      <c r="B458" s="1" t="s">
        <v>1825</v>
      </c>
      <c r="C458" s="36">
        <v>48024</v>
      </c>
      <c r="D458" s="43"/>
      <c r="E458" s="43">
        <f t="shared" si="77"/>
        <v>0</v>
      </c>
      <c r="F458" s="6">
        <f t="shared" si="78"/>
        <v>0</v>
      </c>
      <c r="G458" s="44">
        <v>2</v>
      </c>
      <c r="H458" s="44">
        <f t="shared" si="79"/>
        <v>4.1645843744794266</v>
      </c>
      <c r="I458" s="14">
        <f t="shared" si="80"/>
        <v>0.25307991699776788</v>
      </c>
      <c r="J458" s="49"/>
      <c r="K458" s="49">
        <f t="shared" si="81"/>
        <v>0</v>
      </c>
      <c r="L458" s="50">
        <f t="shared" si="82"/>
        <v>0</v>
      </c>
      <c r="M458" s="45">
        <v>2</v>
      </c>
      <c r="N458" s="45">
        <f t="shared" si="83"/>
        <v>4.1645843744794266</v>
      </c>
      <c r="O458" s="18">
        <f t="shared" si="84"/>
        <v>0.11818301595634351</v>
      </c>
      <c r="P458" s="37">
        <f t="shared" si="85"/>
        <v>0</v>
      </c>
      <c r="Q458" s="37">
        <f t="shared" si="86"/>
        <v>0</v>
      </c>
      <c r="R458" s="37">
        <f t="shared" si="87"/>
        <v>-100</v>
      </c>
    </row>
    <row r="459" spans="1:18" x14ac:dyDescent="0.25">
      <c r="A459" s="1" t="s">
        <v>1004</v>
      </c>
      <c r="B459" s="1" t="s">
        <v>1831</v>
      </c>
      <c r="C459" s="36">
        <v>48007</v>
      </c>
      <c r="D459" s="43"/>
      <c r="E459" s="43">
        <f t="shared" si="77"/>
        <v>0</v>
      </c>
      <c r="F459" s="6">
        <f t="shared" si="78"/>
        <v>0</v>
      </c>
      <c r="G459" s="44"/>
      <c r="H459" s="44">
        <f t="shared" si="79"/>
        <v>0</v>
      </c>
      <c r="I459" s="14">
        <f t="shared" si="80"/>
        <v>0</v>
      </c>
      <c r="J459" s="49">
        <v>4</v>
      </c>
      <c r="K459" s="49">
        <f t="shared" si="81"/>
        <v>8.3321182327577237</v>
      </c>
      <c r="L459" s="50">
        <f t="shared" si="82"/>
        <v>0.55353526522478136</v>
      </c>
      <c r="M459" s="45">
        <v>4</v>
      </c>
      <c r="N459" s="45">
        <f t="shared" si="83"/>
        <v>8.3321182327577237</v>
      </c>
      <c r="O459" s="18">
        <f t="shared" si="84"/>
        <v>0.23644973267596142</v>
      </c>
      <c r="P459" s="37">
        <f t="shared" si="85"/>
        <v>0</v>
      </c>
      <c r="Q459" s="37">
        <f t="shared" si="86"/>
        <v>0</v>
      </c>
      <c r="R459" s="37">
        <f t="shared" si="87"/>
        <v>-100</v>
      </c>
    </row>
    <row r="460" spans="1:18" x14ac:dyDescent="0.25">
      <c r="A460" s="1" t="s">
        <v>503</v>
      </c>
      <c r="B460" s="1" t="s">
        <v>1813</v>
      </c>
      <c r="C460" s="36">
        <v>47864</v>
      </c>
      <c r="D460" s="43"/>
      <c r="E460" s="43">
        <f t="shared" si="77"/>
        <v>0</v>
      </c>
      <c r="F460" s="6">
        <f t="shared" si="78"/>
        <v>0</v>
      </c>
      <c r="G460" s="44">
        <v>2</v>
      </c>
      <c r="H460" s="44">
        <f t="shared" si="79"/>
        <v>4.1785057663379579</v>
      </c>
      <c r="I460" s="14">
        <f t="shared" si="80"/>
        <v>0.25392591371178347</v>
      </c>
      <c r="J460" s="49"/>
      <c r="K460" s="49">
        <f t="shared" si="81"/>
        <v>0</v>
      </c>
      <c r="L460" s="50">
        <f t="shared" si="82"/>
        <v>0</v>
      </c>
      <c r="M460" s="45">
        <v>2</v>
      </c>
      <c r="N460" s="45">
        <f t="shared" si="83"/>
        <v>4.1785057663379579</v>
      </c>
      <c r="O460" s="18">
        <f t="shared" si="84"/>
        <v>0.11857807868726894</v>
      </c>
      <c r="P460" s="37">
        <f t="shared" si="85"/>
        <v>0</v>
      </c>
      <c r="Q460" s="37">
        <f t="shared" si="86"/>
        <v>0</v>
      </c>
      <c r="R460" s="37">
        <f t="shared" si="87"/>
        <v>-100</v>
      </c>
    </row>
    <row r="461" spans="1:18" x14ac:dyDescent="0.25">
      <c r="A461" s="1" t="s">
        <v>843</v>
      </c>
      <c r="B461" s="1" t="s">
        <v>1822</v>
      </c>
      <c r="C461" s="36">
        <v>47527</v>
      </c>
      <c r="D461" s="43">
        <v>1</v>
      </c>
      <c r="E461" s="43">
        <f t="shared" si="77"/>
        <v>2.1040671618238052</v>
      </c>
      <c r="F461" s="6">
        <f t="shared" si="78"/>
        <v>0.564051924705257</v>
      </c>
      <c r="G461" s="44">
        <v>5</v>
      </c>
      <c r="H461" s="44">
        <f t="shared" si="79"/>
        <v>10.520335809119027</v>
      </c>
      <c r="I461" s="14">
        <f t="shared" si="80"/>
        <v>0.6393160694921205</v>
      </c>
      <c r="J461" s="49">
        <v>1</v>
      </c>
      <c r="K461" s="49">
        <f t="shared" si="81"/>
        <v>2.1040671618238052</v>
      </c>
      <c r="L461" s="50">
        <f t="shared" si="82"/>
        <v>0.13978142675556041</v>
      </c>
      <c r="M461" s="45">
        <v>7</v>
      </c>
      <c r="N461" s="45">
        <f t="shared" si="83"/>
        <v>14.728470132766637</v>
      </c>
      <c r="O461" s="18">
        <f t="shared" si="84"/>
        <v>0.41796608357367476</v>
      </c>
      <c r="P461" s="37">
        <f t="shared" si="85"/>
        <v>14.285714285714285</v>
      </c>
      <c r="Q461" s="37">
        <f t="shared" si="86"/>
        <v>1.3495160178608887</v>
      </c>
      <c r="R461" s="37">
        <f t="shared" si="87"/>
        <v>34.951601786088872</v>
      </c>
    </row>
    <row r="462" spans="1:18" x14ac:dyDescent="0.25">
      <c r="A462" s="1" t="s">
        <v>1174</v>
      </c>
      <c r="B462" s="1" t="s">
        <v>1863</v>
      </c>
      <c r="C462" s="36">
        <v>47377</v>
      </c>
      <c r="D462" s="43"/>
      <c r="E462" s="43">
        <f t="shared" si="77"/>
        <v>0</v>
      </c>
      <c r="F462" s="6">
        <f t="shared" si="78"/>
        <v>0</v>
      </c>
      <c r="G462" s="44">
        <v>2</v>
      </c>
      <c r="H462" s="44">
        <f t="shared" si="79"/>
        <v>4.2214576693332209</v>
      </c>
      <c r="I462" s="14">
        <f t="shared" si="80"/>
        <v>0.25653608151425383</v>
      </c>
      <c r="J462" s="49"/>
      <c r="K462" s="49">
        <f t="shared" si="81"/>
        <v>0</v>
      </c>
      <c r="L462" s="50">
        <f t="shared" si="82"/>
        <v>0</v>
      </c>
      <c r="M462" s="45">
        <v>2</v>
      </c>
      <c r="N462" s="45">
        <f t="shared" si="83"/>
        <v>4.2214576693332209</v>
      </c>
      <c r="O462" s="18">
        <f t="shared" si="84"/>
        <v>0.11979697233441206</v>
      </c>
      <c r="P462" s="37">
        <f t="shared" si="85"/>
        <v>0</v>
      </c>
      <c r="Q462" s="37">
        <f t="shared" si="86"/>
        <v>0</v>
      </c>
      <c r="R462" s="37">
        <f t="shared" si="87"/>
        <v>-100</v>
      </c>
    </row>
    <row r="463" spans="1:18" x14ac:dyDescent="0.25">
      <c r="A463" s="1" t="s">
        <v>587</v>
      </c>
      <c r="B463" s="1" t="s">
        <v>1485</v>
      </c>
      <c r="C463" s="36">
        <v>47326</v>
      </c>
      <c r="D463" s="43"/>
      <c r="E463" s="43">
        <f t="shared" si="77"/>
        <v>0</v>
      </c>
      <c r="F463" s="6">
        <f t="shared" si="78"/>
        <v>0</v>
      </c>
      <c r="G463" s="44">
        <v>1</v>
      </c>
      <c r="H463" s="44">
        <f t="shared" si="79"/>
        <v>2.1130034230655452</v>
      </c>
      <c r="I463" s="14">
        <f t="shared" si="80"/>
        <v>0.12840626646981365</v>
      </c>
      <c r="J463" s="49">
        <v>6</v>
      </c>
      <c r="K463" s="49">
        <f t="shared" si="81"/>
        <v>12.678020538393271</v>
      </c>
      <c r="L463" s="50">
        <f t="shared" si="82"/>
        <v>0.84225058564994115</v>
      </c>
      <c r="M463" s="45">
        <v>7</v>
      </c>
      <c r="N463" s="45">
        <f t="shared" si="83"/>
        <v>14.791023961458817</v>
      </c>
      <c r="O463" s="18">
        <f t="shared" si="84"/>
        <v>0.41974124274196084</v>
      </c>
      <c r="P463" s="37">
        <f t="shared" si="85"/>
        <v>0</v>
      </c>
      <c r="Q463" s="37">
        <f t="shared" si="86"/>
        <v>0</v>
      </c>
      <c r="R463" s="37">
        <f t="shared" si="87"/>
        <v>-100</v>
      </c>
    </row>
    <row r="464" spans="1:18" x14ac:dyDescent="0.25">
      <c r="A464" s="1" t="s">
        <v>50</v>
      </c>
      <c r="B464" s="1" t="s">
        <v>1837</v>
      </c>
      <c r="C464" s="36">
        <v>47315</v>
      </c>
      <c r="D464" s="43"/>
      <c r="E464" s="43">
        <f t="shared" si="77"/>
        <v>0</v>
      </c>
      <c r="F464" s="6">
        <f t="shared" si="78"/>
        <v>0</v>
      </c>
      <c r="G464" s="44"/>
      <c r="H464" s="44">
        <f t="shared" si="79"/>
        <v>0</v>
      </c>
      <c r="I464" s="14">
        <f t="shared" si="80"/>
        <v>0</v>
      </c>
      <c r="J464" s="49">
        <v>3</v>
      </c>
      <c r="K464" s="49">
        <f t="shared" si="81"/>
        <v>6.3404839902779244</v>
      </c>
      <c r="L464" s="50">
        <f t="shared" si="82"/>
        <v>0.42122319789146279</v>
      </c>
      <c r="M464" s="45">
        <v>3</v>
      </c>
      <c r="N464" s="45">
        <f t="shared" si="83"/>
        <v>6.3404839902779244</v>
      </c>
      <c r="O464" s="18">
        <f t="shared" si="84"/>
        <v>0.17993092544502085</v>
      </c>
      <c r="P464" s="37">
        <f t="shared" si="85"/>
        <v>0</v>
      </c>
      <c r="Q464" s="37">
        <f t="shared" si="86"/>
        <v>0</v>
      </c>
      <c r="R464" s="37">
        <f t="shared" si="87"/>
        <v>-100</v>
      </c>
    </row>
    <row r="465" spans="1:18" x14ac:dyDescent="0.25">
      <c r="A465" s="1" t="s">
        <v>105</v>
      </c>
      <c r="B465" s="1" t="s">
        <v>1886</v>
      </c>
      <c r="C465" s="36">
        <v>47217</v>
      </c>
      <c r="D465" s="43"/>
      <c r="E465" s="43">
        <f t="shared" si="77"/>
        <v>0</v>
      </c>
      <c r="F465" s="6">
        <f t="shared" si="78"/>
        <v>0</v>
      </c>
      <c r="G465" s="44"/>
      <c r="H465" s="44">
        <f t="shared" si="79"/>
        <v>0</v>
      </c>
      <c r="I465" s="14">
        <f t="shared" si="80"/>
        <v>0</v>
      </c>
      <c r="J465" s="49">
        <v>1</v>
      </c>
      <c r="K465" s="49">
        <f t="shared" si="81"/>
        <v>2.1178812715759157</v>
      </c>
      <c r="L465" s="50">
        <f t="shared" si="82"/>
        <v>0.1406991521996637</v>
      </c>
      <c r="M465" s="45">
        <v>1</v>
      </c>
      <c r="N465" s="45">
        <f t="shared" si="83"/>
        <v>2.1178812715759157</v>
      </c>
      <c r="O465" s="18">
        <f t="shared" si="84"/>
        <v>6.010145877848487E-2</v>
      </c>
      <c r="P465" s="37">
        <f t="shared" si="85"/>
        <v>0</v>
      </c>
      <c r="Q465" s="37">
        <f t="shared" si="86"/>
        <v>0</v>
      </c>
      <c r="R465" s="37">
        <f t="shared" si="87"/>
        <v>-100</v>
      </c>
    </row>
    <row r="466" spans="1:18" x14ac:dyDescent="0.25">
      <c r="A466" s="1" t="s">
        <v>985</v>
      </c>
      <c r="B466" s="1" t="s">
        <v>1872</v>
      </c>
      <c r="C466" s="36">
        <v>47148</v>
      </c>
      <c r="D466" s="43">
        <v>2</v>
      </c>
      <c r="E466" s="43">
        <f t="shared" si="77"/>
        <v>4.2419614829897343</v>
      </c>
      <c r="F466" s="6">
        <f t="shared" si="78"/>
        <v>1.1371721313933465</v>
      </c>
      <c r="G466" s="44">
        <v>14</v>
      </c>
      <c r="H466" s="44">
        <f t="shared" si="79"/>
        <v>29.693730380928141</v>
      </c>
      <c r="I466" s="14">
        <f t="shared" si="80"/>
        <v>1.8044746232566733</v>
      </c>
      <c r="J466" s="49">
        <v>11</v>
      </c>
      <c r="K466" s="49">
        <f t="shared" si="81"/>
        <v>23.330788156443539</v>
      </c>
      <c r="L466" s="50">
        <f t="shared" si="82"/>
        <v>1.5499556834547961</v>
      </c>
      <c r="M466" s="45">
        <v>27</v>
      </c>
      <c r="N466" s="45">
        <f t="shared" si="83"/>
        <v>57.266480020361413</v>
      </c>
      <c r="O466" s="18">
        <f t="shared" si="84"/>
        <v>1.6251142283210411</v>
      </c>
      <c r="P466" s="37">
        <f t="shared" si="85"/>
        <v>7.4074074074074066</v>
      </c>
      <c r="Q466" s="37">
        <f t="shared" si="86"/>
        <v>0.69974904629823864</v>
      </c>
      <c r="R466" s="37">
        <f t="shared" si="87"/>
        <v>-30.025095370176135</v>
      </c>
    </row>
    <row r="467" spans="1:18" x14ac:dyDescent="0.25">
      <c r="A467" s="1" t="s">
        <v>607</v>
      </c>
      <c r="B467" s="1" t="s">
        <v>1856</v>
      </c>
      <c r="C467" s="36">
        <v>46955</v>
      </c>
      <c r="D467" s="43">
        <v>1</v>
      </c>
      <c r="E467" s="43">
        <f t="shared" si="77"/>
        <v>2.1296986476413586</v>
      </c>
      <c r="F467" s="6">
        <f t="shared" si="78"/>
        <v>0.57092313545877438</v>
      </c>
      <c r="G467" s="44">
        <v>1</v>
      </c>
      <c r="H467" s="44">
        <f t="shared" si="79"/>
        <v>2.1296986476413586</v>
      </c>
      <c r="I467" s="14">
        <f t="shared" si="80"/>
        <v>0.12942082774891708</v>
      </c>
      <c r="J467" s="49">
        <v>1</v>
      </c>
      <c r="K467" s="49">
        <f t="shared" si="81"/>
        <v>2.1296986476413586</v>
      </c>
      <c r="L467" s="50">
        <f t="shared" si="82"/>
        <v>0.14148422680037312</v>
      </c>
      <c r="M467" s="45">
        <v>3</v>
      </c>
      <c r="N467" s="45">
        <f t="shared" si="83"/>
        <v>6.3890959429240759</v>
      </c>
      <c r="O467" s="18">
        <f t="shared" si="84"/>
        <v>0.18131044057994167</v>
      </c>
      <c r="P467" s="37">
        <f t="shared" si="85"/>
        <v>33.333333333333329</v>
      </c>
      <c r="Q467" s="37">
        <f t="shared" si="86"/>
        <v>3.1488707083420735</v>
      </c>
      <c r="R467" s="37">
        <f t="shared" si="87"/>
        <v>214.88707083420735</v>
      </c>
    </row>
    <row r="468" spans="1:18" x14ac:dyDescent="0.25">
      <c r="A468" s="1" t="s">
        <v>703</v>
      </c>
      <c r="B468" s="1" t="s">
        <v>1917</v>
      </c>
      <c r="C468" s="36">
        <v>46846</v>
      </c>
      <c r="D468" s="43">
        <v>1</v>
      </c>
      <c r="E468" s="43">
        <f t="shared" si="77"/>
        <v>2.1346539725910429</v>
      </c>
      <c r="F468" s="6">
        <f t="shared" si="78"/>
        <v>0.57225154389844923</v>
      </c>
      <c r="G468" s="44">
        <v>7</v>
      </c>
      <c r="H468" s="44">
        <f t="shared" si="79"/>
        <v>14.942577808137301</v>
      </c>
      <c r="I468" s="14">
        <f t="shared" si="80"/>
        <v>0.90805372430202813</v>
      </c>
      <c r="J468" s="49">
        <v>1</v>
      </c>
      <c r="K468" s="49">
        <f t="shared" si="81"/>
        <v>2.1346539725910429</v>
      </c>
      <c r="L468" s="50">
        <f t="shared" si="82"/>
        <v>0.14181342845518338</v>
      </c>
      <c r="M468" s="45">
        <v>9</v>
      </c>
      <c r="N468" s="45">
        <f t="shared" si="83"/>
        <v>19.211885753319386</v>
      </c>
      <c r="O468" s="18">
        <f t="shared" si="84"/>
        <v>0.54519692636070272</v>
      </c>
      <c r="P468" s="37">
        <f t="shared" si="85"/>
        <v>11.111111111111111</v>
      </c>
      <c r="Q468" s="37">
        <f t="shared" si="86"/>
        <v>1.0496235694473579</v>
      </c>
      <c r="R468" s="37">
        <f t="shared" si="87"/>
        <v>4.9623569447357907</v>
      </c>
    </row>
    <row r="469" spans="1:18" x14ac:dyDescent="0.25">
      <c r="A469" s="1" t="s">
        <v>684</v>
      </c>
      <c r="B469" s="1" t="s">
        <v>1873</v>
      </c>
      <c r="C469" s="36">
        <v>46818</v>
      </c>
      <c r="D469" s="43">
        <v>2</v>
      </c>
      <c r="E469" s="43">
        <f t="shared" si="77"/>
        <v>4.2718612499466015</v>
      </c>
      <c r="F469" s="6">
        <f t="shared" si="78"/>
        <v>1.1451875699716669</v>
      </c>
      <c r="G469" s="44">
        <v>4</v>
      </c>
      <c r="H469" s="44">
        <f t="shared" si="79"/>
        <v>8.5437224998932031</v>
      </c>
      <c r="I469" s="14">
        <f t="shared" si="80"/>
        <v>0.51919816881971903</v>
      </c>
      <c r="J469" s="49">
        <v>4</v>
      </c>
      <c r="K469" s="49">
        <f t="shared" si="81"/>
        <v>8.5437224998932031</v>
      </c>
      <c r="L469" s="50">
        <f t="shared" si="82"/>
        <v>0.56759296590298769</v>
      </c>
      <c r="M469" s="45">
        <v>10</v>
      </c>
      <c r="N469" s="45">
        <f t="shared" si="83"/>
        <v>21.35930624973301</v>
      </c>
      <c r="O469" s="18">
        <f t="shared" si="84"/>
        <v>0.60613665238662906</v>
      </c>
      <c r="P469" s="37">
        <f t="shared" si="85"/>
        <v>20</v>
      </c>
      <c r="Q469" s="37">
        <f t="shared" si="86"/>
        <v>1.8893224250052445</v>
      </c>
      <c r="R469" s="37">
        <f t="shared" si="87"/>
        <v>88.932242500524453</v>
      </c>
    </row>
    <row r="470" spans="1:18" x14ac:dyDescent="0.25">
      <c r="A470" s="1" t="s">
        <v>395</v>
      </c>
      <c r="B470" s="1" t="s">
        <v>1864</v>
      </c>
      <c r="C470" s="36">
        <v>46742</v>
      </c>
      <c r="D470" s="43">
        <v>1</v>
      </c>
      <c r="E470" s="43">
        <f t="shared" si="77"/>
        <v>2.1394035342946385</v>
      </c>
      <c r="F470" s="6">
        <f t="shared" si="78"/>
        <v>0.573524791952992</v>
      </c>
      <c r="G470" s="44">
        <v>2</v>
      </c>
      <c r="H470" s="44">
        <f t="shared" si="79"/>
        <v>4.278807068589277</v>
      </c>
      <c r="I470" s="14">
        <f t="shared" si="80"/>
        <v>0.26002117868086094</v>
      </c>
      <c r="J470" s="49">
        <v>3</v>
      </c>
      <c r="K470" s="49">
        <f t="shared" si="81"/>
        <v>6.4182106028839163</v>
      </c>
      <c r="L470" s="50">
        <f t="shared" si="82"/>
        <v>0.42638688135369812</v>
      </c>
      <c r="M470" s="45">
        <v>6</v>
      </c>
      <c r="N470" s="45">
        <f t="shared" si="83"/>
        <v>12.836421205767833</v>
      </c>
      <c r="O470" s="18">
        <f t="shared" si="84"/>
        <v>0.3642733189607274</v>
      </c>
      <c r="P470" s="37">
        <f t="shared" si="85"/>
        <v>16.666666666666664</v>
      </c>
      <c r="Q470" s="37">
        <f t="shared" si="86"/>
        <v>1.5744353541710367</v>
      </c>
      <c r="R470" s="37">
        <f t="shared" si="87"/>
        <v>57.443535417103675</v>
      </c>
    </row>
    <row r="471" spans="1:18" x14ac:dyDescent="0.25">
      <c r="A471" s="1" t="s">
        <v>452</v>
      </c>
      <c r="B471" s="1" t="s">
        <v>1901</v>
      </c>
      <c r="C471" s="36">
        <v>46527</v>
      </c>
      <c r="D471" s="43"/>
      <c r="E471" s="43">
        <f t="shared" si="77"/>
        <v>0</v>
      </c>
      <c r="F471" s="6">
        <f t="shared" si="78"/>
        <v>0</v>
      </c>
      <c r="G471" s="44">
        <v>6</v>
      </c>
      <c r="H471" s="44">
        <f t="shared" si="79"/>
        <v>12.895737958604681</v>
      </c>
      <c r="I471" s="14">
        <f t="shared" si="80"/>
        <v>0.78366818840033547</v>
      </c>
      <c r="J471" s="49">
        <v>10</v>
      </c>
      <c r="K471" s="49">
        <f t="shared" si="81"/>
        <v>21.492896597674466</v>
      </c>
      <c r="L471" s="50">
        <f t="shared" si="82"/>
        <v>1.4278573450709309</v>
      </c>
      <c r="M471" s="45">
        <v>16</v>
      </c>
      <c r="N471" s="45">
        <f t="shared" si="83"/>
        <v>34.38863455627915</v>
      </c>
      <c r="O471" s="18">
        <f t="shared" si="84"/>
        <v>0.97588430946116278</v>
      </c>
      <c r="P471" s="37">
        <f t="shared" si="85"/>
        <v>0</v>
      </c>
      <c r="Q471" s="37">
        <f t="shared" si="86"/>
        <v>0</v>
      </c>
      <c r="R471" s="37">
        <f t="shared" si="87"/>
        <v>-100</v>
      </c>
    </row>
    <row r="472" spans="1:18" x14ac:dyDescent="0.25">
      <c r="A472" s="1" t="s">
        <v>1045</v>
      </c>
      <c r="B472" s="1" t="s">
        <v>1849</v>
      </c>
      <c r="C472" s="36">
        <v>46453</v>
      </c>
      <c r="D472" s="43"/>
      <c r="E472" s="43">
        <f t="shared" si="77"/>
        <v>0</v>
      </c>
      <c r="F472" s="6">
        <f t="shared" si="78"/>
        <v>0</v>
      </c>
      <c r="G472" s="44">
        <v>1</v>
      </c>
      <c r="H472" s="44">
        <f t="shared" si="79"/>
        <v>2.1527134953609024</v>
      </c>
      <c r="I472" s="14">
        <f t="shared" si="80"/>
        <v>0.13081942968054597</v>
      </c>
      <c r="J472" s="49">
        <v>1</v>
      </c>
      <c r="K472" s="49">
        <f t="shared" si="81"/>
        <v>2.1527134953609024</v>
      </c>
      <c r="L472" s="50">
        <f t="shared" si="82"/>
        <v>0.14301319332253074</v>
      </c>
      <c r="M472" s="45">
        <v>2</v>
      </c>
      <c r="N472" s="45">
        <f t="shared" si="83"/>
        <v>4.3054269907218048</v>
      </c>
      <c r="O472" s="18">
        <f t="shared" si="84"/>
        <v>0.12217986262001249</v>
      </c>
      <c r="P472" s="37">
        <f t="shared" si="85"/>
        <v>0</v>
      </c>
      <c r="Q472" s="37">
        <f t="shared" si="86"/>
        <v>0</v>
      </c>
      <c r="R472" s="37">
        <f t="shared" si="87"/>
        <v>-100</v>
      </c>
    </row>
    <row r="473" spans="1:18" x14ac:dyDescent="0.25">
      <c r="A473" s="1" t="s">
        <v>931</v>
      </c>
      <c r="B473" s="1" t="s">
        <v>1823</v>
      </c>
      <c r="C473" s="36">
        <v>46374</v>
      </c>
      <c r="D473" s="43"/>
      <c r="E473" s="43">
        <f t="shared" si="77"/>
        <v>0</v>
      </c>
      <c r="F473" s="6">
        <f t="shared" si="78"/>
        <v>0</v>
      </c>
      <c r="G473" s="44">
        <v>1</v>
      </c>
      <c r="H473" s="44">
        <f t="shared" si="79"/>
        <v>2.1563807305817915</v>
      </c>
      <c r="I473" s="14">
        <f t="shared" si="80"/>
        <v>0.13104228591345154</v>
      </c>
      <c r="J473" s="49"/>
      <c r="K473" s="49">
        <f t="shared" si="81"/>
        <v>0</v>
      </c>
      <c r="L473" s="50">
        <f t="shared" si="82"/>
        <v>0</v>
      </c>
      <c r="M473" s="45">
        <v>1</v>
      </c>
      <c r="N473" s="45">
        <f t="shared" si="83"/>
        <v>2.1563807305817915</v>
      </c>
      <c r="O473" s="18">
        <f t="shared" si="84"/>
        <v>6.1194000499066724E-2</v>
      </c>
      <c r="P473" s="37">
        <f t="shared" si="85"/>
        <v>0</v>
      </c>
      <c r="Q473" s="37">
        <f t="shared" si="86"/>
        <v>0</v>
      </c>
      <c r="R473" s="37">
        <f t="shared" si="87"/>
        <v>-100</v>
      </c>
    </row>
    <row r="474" spans="1:18" x14ac:dyDescent="0.25">
      <c r="A474" s="1" t="s">
        <v>259</v>
      </c>
      <c r="B474" s="1" t="s">
        <v>1854</v>
      </c>
      <c r="C474" s="36">
        <v>46234</v>
      </c>
      <c r="D474" s="43">
        <v>1</v>
      </c>
      <c r="E474" s="43">
        <f t="shared" si="77"/>
        <v>2.1629104122507248</v>
      </c>
      <c r="F474" s="6">
        <f t="shared" si="78"/>
        <v>0.57982644429352326</v>
      </c>
      <c r="G474" s="44">
        <v>2</v>
      </c>
      <c r="H474" s="44">
        <f t="shared" si="79"/>
        <v>4.3258208245014496</v>
      </c>
      <c r="I474" s="14">
        <f t="shared" si="80"/>
        <v>0.26287818345591563</v>
      </c>
      <c r="J474" s="49"/>
      <c r="K474" s="49">
        <f t="shared" si="81"/>
        <v>0</v>
      </c>
      <c r="L474" s="50">
        <f t="shared" si="82"/>
        <v>0</v>
      </c>
      <c r="M474" s="45">
        <v>3</v>
      </c>
      <c r="N474" s="45">
        <f t="shared" si="83"/>
        <v>6.4887312367521739</v>
      </c>
      <c r="O474" s="18">
        <f t="shared" si="84"/>
        <v>0.18413790148875631</v>
      </c>
      <c r="P474" s="37">
        <f t="shared" si="85"/>
        <v>33.333333333333329</v>
      </c>
      <c r="Q474" s="37">
        <f t="shared" si="86"/>
        <v>3.1488707083420735</v>
      </c>
      <c r="R474" s="37">
        <f t="shared" si="87"/>
        <v>214.88707083420735</v>
      </c>
    </row>
    <row r="475" spans="1:18" x14ac:dyDescent="0.25">
      <c r="A475" s="1" t="s">
        <v>111</v>
      </c>
      <c r="B475" s="1" t="s">
        <v>1884</v>
      </c>
      <c r="C475" s="36">
        <v>45900</v>
      </c>
      <c r="D475" s="43"/>
      <c r="E475" s="43">
        <f t="shared" si="77"/>
        <v>0</v>
      </c>
      <c r="F475" s="6">
        <f t="shared" si="78"/>
        <v>0</v>
      </c>
      <c r="G475" s="44">
        <v>1</v>
      </c>
      <c r="H475" s="44">
        <f t="shared" si="79"/>
        <v>2.1786492374727668</v>
      </c>
      <c r="I475" s="14">
        <f t="shared" si="80"/>
        <v>0.13239553304902835</v>
      </c>
      <c r="J475" s="49"/>
      <c r="K475" s="49">
        <f t="shared" si="81"/>
        <v>0</v>
      </c>
      <c r="L475" s="50">
        <f t="shared" si="82"/>
        <v>0</v>
      </c>
      <c r="M475" s="45">
        <v>1</v>
      </c>
      <c r="N475" s="45">
        <f t="shared" si="83"/>
        <v>2.1786492374727668</v>
      </c>
      <c r="O475" s="18">
        <f t="shared" si="84"/>
        <v>6.1825938543436168E-2</v>
      </c>
      <c r="P475" s="37">
        <f t="shared" si="85"/>
        <v>0</v>
      </c>
      <c r="Q475" s="37">
        <f t="shared" si="86"/>
        <v>0</v>
      </c>
      <c r="R475" s="37">
        <f t="shared" si="87"/>
        <v>-100</v>
      </c>
    </row>
    <row r="476" spans="1:18" x14ac:dyDescent="0.25">
      <c r="A476" s="1" t="s">
        <v>818</v>
      </c>
      <c r="B476" s="1" t="s">
        <v>1878</v>
      </c>
      <c r="C476" s="36">
        <v>45877</v>
      </c>
      <c r="D476" s="43">
        <v>1</v>
      </c>
      <c r="E476" s="43">
        <f t="shared" si="77"/>
        <v>2.1797414826601567</v>
      </c>
      <c r="F476" s="6">
        <f t="shared" si="78"/>
        <v>0.58433846645305387</v>
      </c>
      <c r="G476" s="44"/>
      <c r="H476" s="44">
        <f t="shared" si="79"/>
        <v>0</v>
      </c>
      <c r="I476" s="14">
        <f t="shared" si="80"/>
        <v>0</v>
      </c>
      <c r="J476" s="49">
        <v>1</v>
      </c>
      <c r="K476" s="49">
        <f t="shared" si="81"/>
        <v>2.1797414826601567</v>
      </c>
      <c r="L476" s="50">
        <f t="shared" si="82"/>
        <v>0.14480876843323495</v>
      </c>
      <c r="M476" s="45">
        <v>2</v>
      </c>
      <c r="N476" s="45">
        <f t="shared" si="83"/>
        <v>4.3594829653203133</v>
      </c>
      <c r="O476" s="18">
        <f t="shared" si="84"/>
        <v>0.1237138687858282</v>
      </c>
      <c r="P476" s="37">
        <f t="shared" si="85"/>
        <v>50</v>
      </c>
      <c r="Q476" s="37">
        <f t="shared" si="86"/>
        <v>4.7233060625131111</v>
      </c>
      <c r="R476" s="37">
        <f t="shared" si="87"/>
        <v>372.33060625131111</v>
      </c>
    </row>
    <row r="477" spans="1:18" x14ac:dyDescent="0.25">
      <c r="A477" s="1" t="s">
        <v>1000</v>
      </c>
      <c r="B477" s="1" t="s">
        <v>1749</v>
      </c>
      <c r="C477" s="36">
        <v>45818</v>
      </c>
      <c r="D477" s="43"/>
      <c r="E477" s="43">
        <f t="shared" si="77"/>
        <v>0</v>
      </c>
      <c r="F477" s="6">
        <f t="shared" si="78"/>
        <v>0</v>
      </c>
      <c r="G477" s="44">
        <v>1</v>
      </c>
      <c r="H477" s="44">
        <f t="shared" si="79"/>
        <v>2.1825483434458075</v>
      </c>
      <c r="I477" s="14">
        <f t="shared" si="80"/>
        <v>0.13263247996312369</v>
      </c>
      <c r="J477" s="49"/>
      <c r="K477" s="49">
        <f t="shared" si="81"/>
        <v>0</v>
      </c>
      <c r="L477" s="50">
        <f t="shared" si="82"/>
        <v>0</v>
      </c>
      <c r="M477" s="45">
        <v>1</v>
      </c>
      <c r="N477" s="45">
        <f t="shared" si="83"/>
        <v>2.1825483434458075</v>
      </c>
      <c r="O477" s="18">
        <f t="shared" si="84"/>
        <v>6.1936587785231131E-2</v>
      </c>
      <c r="P477" s="37">
        <f t="shared" si="85"/>
        <v>0</v>
      </c>
      <c r="Q477" s="37">
        <f t="shared" si="86"/>
        <v>0</v>
      </c>
      <c r="R477" s="37">
        <f t="shared" si="87"/>
        <v>-100</v>
      </c>
    </row>
    <row r="478" spans="1:18" x14ac:dyDescent="0.25">
      <c r="A478" s="1" t="s">
        <v>975</v>
      </c>
      <c r="B478" s="1" t="s">
        <v>1862</v>
      </c>
      <c r="C478" s="36">
        <v>45726</v>
      </c>
      <c r="D478" s="43">
        <v>6</v>
      </c>
      <c r="E478" s="43">
        <f t="shared" si="77"/>
        <v>13.121637580370031</v>
      </c>
      <c r="F478" s="6">
        <f t="shared" si="78"/>
        <v>3.5176086898657331</v>
      </c>
      <c r="G478" s="44">
        <v>4</v>
      </c>
      <c r="H478" s="44">
        <f t="shared" si="79"/>
        <v>8.7477583869133539</v>
      </c>
      <c r="I478" s="14">
        <f t="shared" si="80"/>
        <v>0.53159733779035134</v>
      </c>
      <c r="J478" s="49">
        <v>2</v>
      </c>
      <c r="K478" s="49">
        <f t="shared" si="81"/>
        <v>4.373879193456677</v>
      </c>
      <c r="L478" s="50">
        <f t="shared" si="82"/>
        <v>0.29057393471598303</v>
      </c>
      <c r="M478" s="45">
        <v>12</v>
      </c>
      <c r="N478" s="45">
        <f t="shared" si="83"/>
        <v>26.243275160740062</v>
      </c>
      <c r="O478" s="18">
        <f t="shared" si="84"/>
        <v>0.74473443882527757</v>
      </c>
      <c r="P478" s="37">
        <f t="shared" si="85"/>
        <v>50</v>
      </c>
      <c r="Q478" s="37">
        <f t="shared" si="86"/>
        <v>4.7233060625131111</v>
      </c>
      <c r="R478" s="37">
        <f t="shared" si="87"/>
        <v>372.33060625131111</v>
      </c>
    </row>
    <row r="479" spans="1:18" x14ac:dyDescent="0.25">
      <c r="A479" s="1" t="s">
        <v>847</v>
      </c>
      <c r="B479" s="1" t="s">
        <v>1841</v>
      </c>
      <c r="C479" s="36">
        <v>45721</v>
      </c>
      <c r="D479" s="43"/>
      <c r="E479" s="43">
        <f t="shared" si="77"/>
        <v>0</v>
      </c>
      <c r="F479" s="6">
        <f t="shared" si="78"/>
        <v>0</v>
      </c>
      <c r="G479" s="44">
        <v>1</v>
      </c>
      <c r="H479" s="44">
        <f t="shared" si="79"/>
        <v>2.1871787581199009</v>
      </c>
      <c r="I479" s="14">
        <f t="shared" si="80"/>
        <v>0.13291386817765144</v>
      </c>
      <c r="J479" s="49"/>
      <c r="K479" s="49">
        <f t="shared" si="81"/>
        <v>0</v>
      </c>
      <c r="L479" s="50">
        <f t="shared" si="82"/>
        <v>0</v>
      </c>
      <c r="M479" s="45">
        <v>1</v>
      </c>
      <c r="N479" s="45">
        <f t="shared" si="83"/>
        <v>2.1871787581199009</v>
      </c>
      <c r="O479" s="18">
        <f t="shared" si="84"/>
        <v>6.2067990182710794E-2</v>
      </c>
      <c r="P479" s="37">
        <f t="shared" si="85"/>
        <v>0</v>
      </c>
      <c r="Q479" s="37">
        <f t="shared" si="86"/>
        <v>0</v>
      </c>
      <c r="R479" s="37">
        <f t="shared" si="87"/>
        <v>-100</v>
      </c>
    </row>
    <row r="480" spans="1:18" x14ac:dyDescent="0.25">
      <c r="A480" s="1" t="s">
        <v>134</v>
      </c>
      <c r="B480" s="1" t="s">
        <v>1844</v>
      </c>
      <c r="C480" s="36">
        <v>45709</v>
      </c>
      <c r="D480" s="43"/>
      <c r="E480" s="43">
        <f t="shared" si="77"/>
        <v>0</v>
      </c>
      <c r="F480" s="6">
        <f t="shared" si="78"/>
        <v>0</v>
      </c>
      <c r="G480" s="44">
        <v>2</v>
      </c>
      <c r="H480" s="44">
        <f t="shared" si="79"/>
        <v>4.3755059178717541</v>
      </c>
      <c r="I480" s="14">
        <f t="shared" si="80"/>
        <v>0.26589752420531632</v>
      </c>
      <c r="J480" s="49"/>
      <c r="K480" s="49">
        <f t="shared" si="81"/>
        <v>0</v>
      </c>
      <c r="L480" s="50">
        <f t="shared" si="82"/>
        <v>0</v>
      </c>
      <c r="M480" s="45">
        <v>2</v>
      </c>
      <c r="N480" s="45">
        <f t="shared" si="83"/>
        <v>4.3755059178717541</v>
      </c>
      <c r="O480" s="18">
        <f t="shared" si="84"/>
        <v>0.12416856982842417</v>
      </c>
      <c r="P480" s="37">
        <f t="shared" si="85"/>
        <v>0</v>
      </c>
      <c r="Q480" s="37">
        <f t="shared" si="86"/>
        <v>0</v>
      </c>
      <c r="R480" s="37">
        <f t="shared" si="87"/>
        <v>-100</v>
      </c>
    </row>
    <row r="481" spans="1:18" x14ac:dyDescent="0.25">
      <c r="A481" s="1" t="s">
        <v>625</v>
      </c>
      <c r="B481" s="1" t="s">
        <v>1842</v>
      </c>
      <c r="C481" s="36">
        <v>45679</v>
      </c>
      <c r="D481" s="43"/>
      <c r="E481" s="43">
        <f t="shared" si="77"/>
        <v>0</v>
      </c>
      <c r="F481" s="6">
        <f t="shared" si="78"/>
        <v>0</v>
      </c>
      <c r="G481" s="44">
        <v>1</v>
      </c>
      <c r="H481" s="44">
        <f t="shared" si="79"/>
        <v>2.1891897808621033</v>
      </c>
      <c r="I481" s="14">
        <f t="shared" si="80"/>
        <v>0.13303607712407017</v>
      </c>
      <c r="J481" s="49"/>
      <c r="K481" s="49">
        <f t="shared" si="81"/>
        <v>0</v>
      </c>
      <c r="L481" s="50">
        <f t="shared" si="82"/>
        <v>0</v>
      </c>
      <c r="M481" s="45">
        <v>1</v>
      </c>
      <c r="N481" s="45">
        <f t="shared" si="83"/>
        <v>2.1891897808621033</v>
      </c>
      <c r="O481" s="18">
        <f t="shared" si="84"/>
        <v>6.2125059198837977E-2</v>
      </c>
      <c r="P481" s="37">
        <f t="shared" si="85"/>
        <v>0</v>
      </c>
      <c r="Q481" s="37">
        <f t="shared" si="86"/>
        <v>0</v>
      </c>
      <c r="R481" s="37">
        <f t="shared" si="87"/>
        <v>-100</v>
      </c>
    </row>
    <row r="482" spans="1:18" x14ac:dyDescent="0.25">
      <c r="A482" s="1" t="s">
        <v>104</v>
      </c>
      <c r="B482" s="1" t="s">
        <v>1847</v>
      </c>
      <c r="C482" s="36">
        <v>45447</v>
      </c>
      <c r="D482" s="43">
        <v>1</v>
      </c>
      <c r="E482" s="43">
        <f t="shared" si="77"/>
        <v>2.2003652606332653</v>
      </c>
      <c r="F482" s="6">
        <f t="shared" si="78"/>
        <v>0.58986722611980447</v>
      </c>
      <c r="G482" s="44">
        <v>1</v>
      </c>
      <c r="H482" s="44">
        <f t="shared" si="79"/>
        <v>2.2003652606332653</v>
      </c>
      <c r="I482" s="14">
        <f t="shared" si="80"/>
        <v>0.13371520599710435</v>
      </c>
      <c r="J482" s="49">
        <v>1</v>
      </c>
      <c r="K482" s="49">
        <f t="shared" si="81"/>
        <v>2.2003652606332653</v>
      </c>
      <c r="L482" s="50">
        <f t="shared" si="82"/>
        <v>0.14617888682226593</v>
      </c>
      <c r="M482" s="45">
        <v>3</v>
      </c>
      <c r="N482" s="45">
        <f t="shared" si="83"/>
        <v>6.6010957818997955</v>
      </c>
      <c r="O482" s="18">
        <f t="shared" si="84"/>
        <v>0.18732659443816227</v>
      </c>
      <c r="P482" s="37">
        <f t="shared" si="85"/>
        <v>33.333333333333329</v>
      </c>
      <c r="Q482" s="37">
        <f t="shared" si="86"/>
        <v>3.1488707083420735</v>
      </c>
      <c r="R482" s="37">
        <f t="shared" si="87"/>
        <v>214.88707083420735</v>
      </c>
    </row>
    <row r="483" spans="1:18" x14ac:dyDescent="0.25">
      <c r="A483" s="1" t="s">
        <v>1155</v>
      </c>
      <c r="B483" s="1" t="s">
        <v>1855</v>
      </c>
      <c r="C483" s="36">
        <v>45441</v>
      </c>
      <c r="D483" s="43">
        <v>2</v>
      </c>
      <c r="E483" s="43">
        <f t="shared" si="77"/>
        <v>4.4013115908540748</v>
      </c>
      <c r="F483" s="6">
        <f t="shared" si="78"/>
        <v>1.179890223607172</v>
      </c>
      <c r="G483" s="44">
        <v>4</v>
      </c>
      <c r="H483" s="44">
        <f t="shared" si="79"/>
        <v>8.8026231817081495</v>
      </c>
      <c r="I483" s="14">
        <f t="shared" si="80"/>
        <v>0.53493144666274084</v>
      </c>
      <c r="J483" s="49">
        <v>7</v>
      </c>
      <c r="K483" s="49">
        <f t="shared" si="81"/>
        <v>15.404590567989262</v>
      </c>
      <c r="L483" s="50">
        <f t="shared" si="82"/>
        <v>1.0233873173099324</v>
      </c>
      <c r="M483" s="45">
        <v>13</v>
      </c>
      <c r="N483" s="45">
        <f t="shared" si="83"/>
        <v>28.608525340551484</v>
      </c>
      <c r="O483" s="18">
        <f t="shared" si="84"/>
        <v>0.81185575865118198</v>
      </c>
      <c r="P483" s="37">
        <f t="shared" si="85"/>
        <v>15.384615384615385</v>
      </c>
      <c r="Q483" s="37">
        <f t="shared" si="86"/>
        <v>1.4533249423117265</v>
      </c>
      <c r="R483" s="37">
        <f t="shared" si="87"/>
        <v>45.332494231172646</v>
      </c>
    </row>
    <row r="484" spans="1:18" x14ac:dyDescent="0.25">
      <c r="A484" s="1" t="s">
        <v>1040</v>
      </c>
      <c r="B484" s="1" t="s">
        <v>1833</v>
      </c>
      <c r="C484" s="36">
        <v>45440</v>
      </c>
      <c r="D484" s="43"/>
      <c r="E484" s="43">
        <f t="shared" si="77"/>
        <v>0</v>
      </c>
      <c r="F484" s="6">
        <f t="shared" si="78"/>
        <v>0</v>
      </c>
      <c r="G484" s="44">
        <v>5</v>
      </c>
      <c r="H484" s="44">
        <f t="shared" si="79"/>
        <v>11.003521126760562</v>
      </c>
      <c r="I484" s="14">
        <f t="shared" si="80"/>
        <v>0.66867902365211285</v>
      </c>
      <c r="J484" s="49"/>
      <c r="K484" s="49">
        <f t="shared" si="81"/>
        <v>0</v>
      </c>
      <c r="L484" s="50">
        <f t="shared" si="82"/>
        <v>0</v>
      </c>
      <c r="M484" s="45">
        <v>5</v>
      </c>
      <c r="N484" s="45">
        <f t="shared" si="83"/>
        <v>11.003521126760562</v>
      </c>
      <c r="O484" s="18">
        <f t="shared" si="84"/>
        <v>0.31225908661352553</v>
      </c>
      <c r="P484" s="37">
        <f t="shared" si="85"/>
        <v>0</v>
      </c>
      <c r="Q484" s="37">
        <f t="shared" si="86"/>
        <v>0</v>
      </c>
      <c r="R484" s="37">
        <f t="shared" si="87"/>
        <v>-100</v>
      </c>
    </row>
    <row r="485" spans="1:18" x14ac:dyDescent="0.25">
      <c r="A485" s="1" t="s">
        <v>242</v>
      </c>
      <c r="B485" s="1" t="s">
        <v>1811</v>
      </c>
      <c r="C485" s="36">
        <v>45389</v>
      </c>
      <c r="D485" s="43"/>
      <c r="E485" s="43">
        <f t="shared" si="77"/>
        <v>0</v>
      </c>
      <c r="F485" s="6">
        <f t="shared" si="78"/>
        <v>0</v>
      </c>
      <c r="G485" s="44">
        <v>1</v>
      </c>
      <c r="H485" s="44">
        <f t="shared" si="79"/>
        <v>2.2031769812069002</v>
      </c>
      <c r="I485" s="14">
        <f t="shared" si="80"/>
        <v>0.13388607299016064</v>
      </c>
      <c r="J485" s="49"/>
      <c r="K485" s="49">
        <f t="shared" si="81"/>
        <v>0</v>
      </c>
      <c r="L485" s="50">
        <f t="shared" si="82"/>
        <v>0</v>
      </c>
      <c r="M485" s="45">
        <v>1</v>
      </c>
      <c r="N485" s="45">
        <f t="shared" si="83"/>
        <v>2.2031769812069002</v>
      </c>
      <c r="O485" s="18">
        <f t="shared" si="84"/>
        <v>6.2521989449948662E-2</v>
      </c>
      <c r="P485" s="37">
        <f t="shared" si="85"/>
        <v>0</v>
      </c>
      <c r="Q485" s="37">
        <f t="shared" si="86"/>
        <v>0</v>
      </c>
      <c r="R485" s="37">
        <f t="shared" si="87"/>
        <v>-100</v>
      </c>
    </row>
    <row r="486" spans="1:18" x14ac:dyDescent="0.25">
      <c r="A486" s="1" t="s">
        <v>1039</v>
      </c>
      <c r="B486" s="1" t="s">
        <v>1838</v>
      </c>
      <c r="C486" s="36">
        <v>45332</v>
      </c>
      <c r="D486" s="43"/>
      <c r="E486" s="43">
        <f t="shared" si="77"/>
        <v>0</v>
      </c>
      <c r="F486" s="6">
        <f t="shared" si="78"/>
        <v>0</v>
      </c>
      <c r="G486" s="44">
        <v>1</v>
      </c>
      <c r="H486" s="44">
        <f t="shared" si="79"/>
        <v>2.2059472337421688</v>
      </c>
      <c r="I486" s="14">
        <f t="shared" si="80"/>
        <v>0.1340544199891997</v>
      </c>
      <c r="J486" s="49"/>
      <c r="K486" s="49">
        <f t="shared" si="81"/>
        <v>0</v>
      </c>
      <c r="L486" s="50">
        <f t="shared" si="82"/>
        <v>0</v>
      </c>
      <c r="M486" s="45">
        <v>1</v>
      </c>
      <c r="N486" s="45">
        <f t="shared" si="83"/>
        <v>2.2059472337421688</v>
      </c>
      <c r="O486" s="18">
        <f t="shared" si="84"/>
        <v>6.2600603969463514E-2</v>
      </c>
      <c r="P486" s="37">
        <f t="shared" si="85"/>
        <v>0</v>
      </c>
      <c r="Q486" s="37">
        <f t="shared" si="86"/>
        <v>0</v>
      </c>
      <c r="R486" s="37">
        <f t="shared" si="87"/>
        <v>-100</v>
      </c>
    </row>
    <row r="487" spans="1:18" x14ac:dyDescent="0.25">
      <c r="A487" s="1" t="s">
        <v>1186</v>
      </c>
      <c r="B487" s="1" t="s">
        <v>1850</v>
      </c>
      <c r="C487" s="36">
        <v>45302</v>
      </c>
      <c r="D487" s="43">
        <v>1</v>
      </c>
      <c r="E487" s="43">
        <f t="shared" si="77"/>
        <v>2.2074080614542404</v>
      </c>
      <c r="F487" s="6">
        <f t="shared" si="78"/>
        <v>0.59175523874148495</v>
      </c>
      <c r="G487" s="44"/>
      <c r="H487" s="44">
        <f t="shared" si="79"/>
        <v>0</v>
      </c>
      <c r="I487" s="14">
        <f t="shared" si="80"/>
        <v>0</v>
      </c>
      <c r="J487" s="49"/>
      <c r="K487" s="49">
        <f t="shared" si="81"/>
        <v>0</v>
      </c>
      <c r="L487" s="50">
        <f t="shared" si="82"/>
        <v>0</v>
      </c>
      <c r="M487" s="45">
        <v>1</v>
      </c>
      <c r="N487" s="45">
        <f t="shared" si="83"/>
        <v>2.2074080614542404</v>
      </c>
      <c r="O487" s="18">
        <f t="shared" si="84"/>
        <v>6.2642059492819743E-2</v>
      </c>
      <c r="P487" s="37">
        <f t="shared" si="85"/>
        <v>100</v>
      </c>
      <c r="Q487" s="37">
        <f t="shared" si="86"/>
        <v>9.4466121250262223</v>
      </c>
      <c r="R487" s="37">
        <f t="shared" si="87"/>
        <v>844.66121250262222</v>
      </c>
    </row>
    <row r="488" spans="1:18" x14ac:dyDescent="0.25">
      <c r="A488" s="1" t="s">
        <v>350</v>
      </c>
      <c r="B488" s="1" t="s">
        <v>1852</v>
      </c>
      <c r="C488" s="36">
        <v>44789</v>
      </c>
      <c r="D488" s="43">
        <v>1</v>
      </c>
      <c r="E488" s="43">
        <f t="shared" si="77"/>
        <v>2.2326910625376768</v>
      </c>
      <c r="F488" s="6">
        <f t="shared" si="78"/>
        <v>0.59853302876748204</v>
      </c>
      <c r="G488" s="44"/>
      <c r="H488" s="44">
        <f t="shared" si="79"/>
        <v>0</v>
      </c>
      <c r="I488" s="14">
        <f t="shared" si="80"/>
        <v>0</v>
      </c>
      <c r="J488" s="49">
        <v>4</v>
      </c>
      <c r="K488" s="49">
        <f t="shared" si="81"/>
        <v>8.9307642501507072</v>
      </c>
      <c r="L488" s="50">
        <f t="shared" si="82"/>
        <v>0.5933056660708228</v>
      </c>
      <c r="M488" s="45">
        <v>5</v>
      </c>
      <c r="N488" s="45">
        <f t="shared" si="83"/>
        <v>11.163455312688383</v>
      </c>
      <c r="O488" s="18">
        <f t="shared" si="84"/>
        <v>0.31679771586145261</v>
      </c>
      <c r="P488" s="37">
        <f t="shared" si="85"/>
        <v>20</v>
      </c>
      <c r="Q488" s="37">
        <f t="shared" si="86"/>
        <v>1.8893224250052445</v>
      </c>
      <c r="R488" s="37">
        <f t="shared" si="87"/>
        <v>88.932242500524453</v>
      </c>
    </row>
    <row r="489" spans="1:18" x14ac:dyDescent="0.25">
      <c r="A489" s="1" t="s">
        <v>622</v>
      </c>
      <c r="B489" s="1" t="s">
        <v>1840</v>
      </c>
      <c r="C489" s="36">
        <v>44584</v>
      </c>
      <c r="D489" s="43"/>
      <c r="E489" s="43">
        <f t="shared" si="77"/>
        <v>0</v>
      </c>
      <c r="F489" s="6">
        <f t="shared" si="78"/>
        <v>0</v>
      </c>
      <c r="G489" s="44">
        <v>1</v>
      </c>
      <c r="H489" s="44">
        <f t="shared" si="79"/>
        <v>2.2429571146599678</v>
      </c>
      <c r="I489" s="14">
        <f t="shared" si="80"/>
        <v>0.13630349378589635</v>
      </c>
      <c r="J489" s="49">
        <v>1</v>
      </c>
      <c r="K489" s="49">
        <f t="shared" si="81"/>
        <v>2.2429571146599678</v>
      </c>
      <c r="L489" s="50">
        <f t="shared" si="82"/>
        <v>0.14900843058970753</v>
      </c>
      <c r="M489" s="45">
        <v>2</v>
      </c>
      <c r="N489" s="45">
        <f t="shared" si="83"/>
        <v>4.4859142293199357</v>
      </c>
      <c r="O489" s="18">
        <f t="shared" si="84"/>
        <v>0.12730174857095461</v>
      </c>
      <c r="P489" s="37">
        <f t="shared" si="85"/>
        <v>0</v>
      </c>
      <c r="Q489" s="37">
        <f t="shared" si="86"/>
        <v>0</v>
      </c>
      <c r="R489" s="37">
        <f t="shared" si="87"/>
        <v>-100</v>
      </c>
    </row>
    <row r="490" spans="1:18" x14ac:dyDescent="0.25">
      <c r="A490" s="1" t="s">
        <v>1075</v>
      </c>
      <c r="B490" s="1" t="s">
        <v>1853</v>
      </c>
      <c r="C490" s="36">
        <v>44568</v>
      </c>
      <c r="D490" s="43"/>
      <c r="E490" s="43">
        <f t="shared" si="77"/>
        <v>0</v>
      </c>
      <c r="F490" s="6">
        <f t="shared" si="78"/>
        <v>0</v>
      </c>
      <c r="G490" s="44">
        <v>1</v>
      </c>
      <c r="H490" s="44">
        <f t="shared" si="79"/>
        <v>2.2437623406928737</v>
      </c>
      <c r="I490" s="14">
        <f t="shared" si="80"/>
        <v>0.1363524270092982</v>
      </c>
      <c r="J490" s="49">
        <v>1</v>
      </c>
      <c r="K490" s="49">
        <f t="shared" si="81"/>
        <v>2.2437623406928737</v>
      </c>
      <c r="L490" s="50">
        <f t="shared" si="82"/>
        <v>0.14906192491050799</v>
      </c>
      <c r="M490" s="45">
        <v>2</v>
      </c>
      <c r="N490" s="45">
        <f t="shared" si="83"/>
        <v>4.4875246813857474</v>
      </c>
      <c r="O490" s="18">
        <f t="shared" si="84"/>
        <v>0.12734745015005028</v>
      </c>
      <c r="P490" s="37">
        <f t="shared" si="85"/>
        <v>0</v>
      </c>
      <c r="Q490" s="37">
        <f t="shared" si="86"/>
        <v>0</v>
      </c>
      <c r="R490" s="37">
        <f t="shared" si="87"/>
        <v>-100</v>
      </c>
    </row>
    <row r="491" spans="1:18" x14ac:dyDescent="0.25">
      <c r="A491" s="1" t="s">
        <v>251</v>
      </c>
      <c r="B491" s="1" t="s">
        <v>1859</v>
      </c>
      <c r="C491" s="36">
        <v>44479</v>
      </c>
      <c r="D491" s="43">
        <v>2</v>
      </c>
      <c r="E491" s="43">
        <f t="shared" si="77"/>
        <v>4.4965039681647516</v>
      </c>
      <c r="F491" s="6">
        <f t="shared" si="78"/>
        <v>1.2054091065656491</v>
      </c>
      <c r="G491" s="44">
        <v>4</v>
      </c>
      <c r="H491" s="44">
        <f t="shared" si="79"/>
        <v>8.9930079363295032</v>
      </c>
      <c r="I491" s="14">
        <f t="shared" si="80"/>
        <v>0.54650104246501963</v>
      </c>
      <c r="J491" s="49">
        <v>3</v>
      </c>
      <c r="K491" s="49">
        <f t="shared" si="81"/>
        <v>6.7447559522471279</v>
      </c>
      <c r="L491" s="50">
        <f t="shared" si="82"/>
        <v>0.44808056854323525</v>
      </c>
      <c r="M491" s="45">
        <v>9</v>
      </c>
      <c r="N491" s="45">
        <f t="shared" si="83"/>
        <v>20.234267856741383</v>
      </c>
      <c r="O491" s="18">
        <f t="shared" si="84"/>
        <v>0.57421019385088423</v>
      </c>
      <c r="P491" s="37">
        <f t="shared" si="85"/>
        <v>22.222222222222221</v>
      </c>
      <c r="Q491" s="37">
        <f t="shared" si="86"/>
        <v>2.0992471388947158</v>
      </c>
      <c r="R491" s="37">
        <f t="shared" si="87"/>
        <v>109.92471388947158</v>
      </c>
    </row>
    <row r="492" spans="1:18" x14ac:dyDescent="0.25">
      <c r="A492" s="1" t="s">
        <v>64</v>
      </c>
      <c r="B492" s="1" t="s">
        <v>1860</v>
      </c>
      <c r="C492" s="36">
        <v>44264</v>
      </c>
      <c r="D492" s="43"/>
      <c r="E492" s="43">
        <f t="shared" si="77"/>
        <v>0</v>
      </c>
      <c r="F492" s="6">
        <f t="shared" si="78"/>
        <v>0</v>
      </c>
      <c r="G492" s="44">
        <v>2</v>
      </c>
      <c r="H492" s="44">
        <f t="shared" si="79"/>
        <v>4.5183444785830478</v>
      </c>
      <c r="I492" s="14">
        <f t="shared" si="80"/>
        <v>0.27457775921518174</v>
      </c>
      <c r="J492" s="49">
        <v>3</v>
      </c>
      <c r="K492" s="49">
        <f t="shared" si="81"/>
        <v>6.7775167178745708</v>
      </c>
      <c r="L492" s="50">
        <f t="shared" si="82"/>
        <v>0.45025699458328577</v>
      </c>
      <c r="M492" s="45">
        <v>5</v>
      </c>
      <c r="N492" s="45">
        <f t="shared" si="83"/>
        <v>11.295861196457619</v>
      </c>
      <c r="O492" s="18">
        <f t="shared" si="84"/>
        <v>0.32055514403846469</v>
      </c>
      <c r="P492" s="37">
        <f t="shared" si="85"/>
        <v>0</v>
      </c>
      <c r="Q492" s="37">
        <f t="shared" si="86"/>
        <v>0</v>
      </c>
      <c r="R492" s="37">
        <f t="shared" si="87"/>
        <v>-100</v>
      </c>
    </row>
    <row r="493" spans="1:18" x14ac:dyDescent="0.25">
      <c r="A493" s="1" t="s">
        <v>384</v>
      </c>
      <c r="B493" s="1" t="s">
        <v>1870</v>
      </c>
      <c r="C493" s="36">
        <v>44201</v>
      </c>
      <c r="D493" s="43">
        <v>4</v>
      </c>
      <c r="E493" s="43">
        <f t="shared" si="77"/>
        <v>9.0495690142756953</v>
      </c>
      <c r="F493" s="6">
        <f t="shared" si="78"/>
        <v>2.4259809348627184</v>
      </c>
      <c r="G493" s="44">
        <v>8</v>
      </c>
      <c r="H493" s="44">
        <f t="shared" si="79"/>
        <v>18.099138028551391</v>
      </c>
      <c r="I493" s="14">
        <f t="shared" si="80"/>
        <v>1.0998764674012627</v>
      </c>
      <c r="J493" s="49">
        <v>5</v>
      </c>
      <c r="K493" s="49">
        <f t="shared" si="81"/>
        <v>11.311961267844618</v>
      </c>
      <c r="L493" s="50">
        <f t="shared" si="82"/>
        <v>0.75149791513896969</v>
      </c>
      <c r="M493" s="45">
        <v>17</v>
      </c>
      <c r="N493" s="45">
        <f t="shared" si="83"/>
        <v>38.4606683106717</v>
      </c>
      <c r="O493" s="18">
        <f t="shared" si="84"/>
        <v>1.091440914129618</v>
      </c>
      <c r="P493" s="37">
        <f t="shared" si="85"/>
        <v>23.52941176470588</v>
      </c>
      <c r="Q493" s="37">
        <f t="shared" si="86"/>
        <v>2.222732264712052</v>
      </c>
      <c r="R493" s="37">
        <f t="shared" si="87"/>
        <v>122.27322647120519</v>
      </c>
    </row>
    <row r="494" spans="1:18" x14ac:dyDescent="0.25">
      <c r="A494" s="1" t="s">
        <v>326</v>
      </c>
      <c r="B494" s="1" t="s">
        <v>1871</v>
      </c>
      <c r="C494" s="36">
        <v>44108</v>
      </c>
      <c r="D494" s="43"/>
      <c r="E494" s="43">
        <f t="shared" si="77"/>
        <v>0</v>
      </c>
      <c r="F494" s="6">
        <f t="shared" si="78"/>
        <v>0</v>
      </c>
      <c r="G494" s="44">
        <v>1</v>
      </c>
      <c r="H494" s="44">
        <f t="shared" si="79"/>
        <v>2.2671624195157341</v>
      </c>
      <c r="I494" s="14">
        <f t="shared" si="80"/>
        <v>0.1377744392615943</v>
      </c>
      <c r="J494" s="49"/>
      <c r="K494" s="49">
        <f t="shared" si="81"/>
        <v>0</v>
      </c>
      <c r="L494" s="50">
        <f t="shared" si="82"/>
        <v>0</v>
      </c>
      <c r="M494" s="45">
        <v>1</v>
      </c>
      <c r="N494" s="45">
        <f t="shared" si="83"/>
        <v>2.2671624195157341</v>
      </c>
      <c r="O494" s="18">
        <f t="shared" si="84"/>
        <v>6.4337774987388227E-2</v>
      </c>
      <c r="P494" s="37">
        <f t="shared" si="85"/>
        <v>0</v>
      </c>
      <c r="Q494" s="37">
        <f t="shared" si="86"/>
        <v>0</v>
      </c>
      <c r="R494" s="37">
        <f t="shared" si="87"/>
        <v>-100</v>
      </c>
    </row>
    <row r="495" spans="1:18" x14ac:dyDescent="0.25">
      <c r="A495" s="1" t="s">
        <v>22</v>
      </c>
      <c r="B495" s="1" t="s">
        <v>1883</v>
      </c>
      <c r="C495" s="36">
        <v>44051</v>
      </c>
      <c r="D495" s="43"/>
      <c r="E495" s="43">
        <f t="shared" si="77"/>
        <v>0</v>
      </c>
      <c r="F495" s="6">
        <f t="shared" si="78"/>
        <v>0</v>
      </c>
      <c r="G495" s="44">
        <v>1</v>
      </c>
      <c r="H495" s="44">
        <f t="shared" si="79"/>
        <v>2.2700960250618603</v>
      </c>
      <c r="I495" s="14">
        <f t="shared" si="80"/>
        <v>0.13795271314954033</v>
      </c>
      <c r="J495" s="49"/>
      <c r="K495" s="49">
        <f t="shared" si="81"/>
        <v>0</v>
      </c>
      <c r="L495" s="50">
        <f t="shared" si="82"/>
        <v>0</v>
      </c>
      <c r="M495" s="45">
        <v>1</v>
      </c>
      <c r="N495" s="45">
        <f t="shared" si="83"/>
        <v>2.2700960250618603</v>
      </c>
      <c r="O495" s="18">
        <f t="shared" si="84"/>
        <v>6.4421025155926542E-2</v>
      </c>
      <c r="P495" s="37">
        <f t="shared" si="85"/>
        <v>0</v>
      </c>
      <c r="Q495" s="37">
        <f t="shared" si="86"/>
        <v>0</v>
      </c>
      <c r="R495" s="37">
        <f t="shared" si="87"/>
        <v>-100</v>
      </c>
    </row>
    <row r="496" spans="1:18" x14ac:dyDescent="0.25">
      <c r="A496" s="1" t="s">
        <v>1047</v>
      </c>
      <c r="B496" s="1" t="s">
        <v>1866</v>
      </c>
      <c r="C496" s="36">
        <v>43828</v>
      </c>
      <c r="D496" s="43">
        <v>1</v>
      </c>
      <c r="E496" s="43">
        <f t="shared" si="77"/>
        <v>2.2816464360682667</v>
      </c>
      <c r="F496" s="6">
        <f t="shared" si="78"/>
        <v>0.61165683639378365</v>
      </c>
      <c r="G496" s="44">
        <v>3</v>
      </c>
      <c r="H496" s="44">
        <f t="shared" si="79"/>
        <v>6.8449393082048005</v>
      </c>
      <c r="I496" s="14">
        <f t="shared" si="80"/>
        <v>0.41596387927469214</v>
      </c>
      <c r="J496" s="49">
        <v>3</v>
      </c>
      <c r="K496" s="49">
        <f t="shared" si="81"/>
        <v>6.8449393082048005</v>
      </c>
      <c r="L496" s="50">
        <f t="shared" si="82"/>
        <v>0.45473614146743091</v>
      </c>
      <c r="M496" s="45">
        <v>7</v>
      </c>
      <c r="N496" s="45">
        <f t="shared" si="83"/>
        <v>15.971525052477867</v>
      </c>
      <c r="O496" s="18">
        <f t="shared" si="84"/>
        <v>0.45324162758980652</v>
      </c>
      <c r="P496" s="37">
        <f t="shared" si="85"/>
        <v>14.285714285714285</v>
      </c>
      <c r="Q496" s="37">
        <f t="shared" si="86"/>
        <v>1.3495160178608887</v>
      </c>
      <c r="R496" s="37">
        <f t="shared" si="87"/>
        <v>34.951601786088872</v>
      </c>
    </row>
    <row r="497" spans="1:18" x14ac:dyDescent="0.25">
      <c r="A497" s="1" t="s">
        <v>415</v>
      </c>
      <c r="B497" s="1" t="s">
        <v>1948</v>
      </c>
      <c r="C497" s="36">
        <v>43640</v>
      </c>
      <c r="D497" s="43"/>
      <c r="E497" s="43">
        <f t="shared" si="77"/>
        <v>0</v>
      </c>
      <c r="F497" s="6">
        <f t="shared" si="78"/>
        <v>0</v>
      </c>
      <c r="G497" s="44">
        <v>1</v>
      </c>
      <c r="H497" s="44">
        <f t="shared" si="79"/>
        <v>2.2914757103574703</v>
      </c>
      <c r="I497" s="14">
        <f t="shared" si="80"/>
        <v>0.13925194699703028</v>
      </c>
      <c r="J497" s="49">
        <v>4</v>
      </c>
      <c r="K497" s="49">
        <f t="shared" si="81"/>
        <v>9.1659028414298813</v>
      </c>
      <c r="L497" s="50">
        <f t="shared" si="82"/>
        <v>0.60892684412571219</v>
      </c>
      <c r="M497" s="45">
        <v>5</v>
      </c>
      <c r="N497" s="45">
        <f t="shared" si="83"/>
        <v>11.45737855178735</v>
      </c>
      <c r="O497" s="18">
        <f t="shared" si="84"/>
        <v>0.32513870063516503</v>
      </c>
      <c r="P497" s="37">
        <f t="shared" si="85"/>
        <v>0</v>
      </c>
      <c r="Q497" s="37">
        <f t="shared" si="86"/>
        <v>0</v>
      </c>
      <c r="R497" s="37">
        <f t="shared" si="87"/>
        <v>-100</v>
      </c>
    </row>
    <row r="498" spans="1:18" x14ac:dyDescent="0.25">
      <c r="A498" s="1" t="s">
        <v>72</v>
      </c>
      <c r="B498" s="1" t="s">
        <v>1898</v>
      </c>
      <c r="C498" s="36">
        <v>43453</v>
      </c>
      <c r="D498" s="43"/>
      <c r="E498" s="43">
        <f t="shared" si="77"/>
        <v>0</v>
      </c>
      <c r="F498" s="6">
        <f t="shared" si="78"/>
        <v>0</v>
      </c>
      <c r="G498" s="44">
        <v>2</v>
      </c>
      <c r="H498" s="44">
        <f t="shared" si="79"/>
        <v>4.6026741536832896</v>
      </c>
      <c r="I498" s="14">
        <f t="shared" si="80"/>
        <v>0.27970243559479901</v>
      </c>
      <c r="J498" s="49"/>
      <c r="K498" s="49">
        <f t="shared" si="81"/>
        <v>0</v>
      </c>
      <c r="L498" s="50">
        <f t="shared" si="82"/>
        <v>0</v>
      </c>
      <c r="M498" s="45">
        <v>2</v>
      </c>
      <c r="N498" s="45">
        <f t="shared" si="83"/>
        <v>4.6026741536832896</v>
      </c>
      <c r="O498" s="18">
        <f t="shared" si="84"/>
        <v>0.13061517405673809</v>
      </c>
      <c r="P498" s="37">
        <f t="shared" si="85"/>
        <v>0</v>
      </c>
      <c r="Q498" s="37">
        <f t="shared" si="86"/>
        <v>0</v>
      </c>
      <c r="R498" s="37">
        <f t="shared" si="87"/>
        <v>-100</v>
      </c>
    </row>
    <row r="499" spans="1:18" x14ac:dyDescent="0.25">
      <c r="A499" s="1" t="s">
        <v>718</v>
      </c>
      <c r="B499" s="1" t="s">
        <v>1911</v>
      </c>
      <c r="C499" s="36">
        <v>43151</v>
      </c>
      <c r="D499" s="43">
        <v>2</v>
      </c>
      <c r="E499" s="43">
        <f t="shared" si="77"/>
        <v>4.6348867928900832</v>
      </c>
      <c r="F499" s="6">
        <f t="shared" si="78"/>
        <v>1.2425063532927048</v>
      </c>
      <c r="G499" s="44">
        <v>3</v>
      </c>
      <c r="H499" s="44">
        <f t="shared" si="79"/>
        <v>6.9523301893351253</v>
      </c>
      <c r="I499" s="14">
        <f t="shared" si="80"/>
        <v>0.42248997475959316</v>
      </c>
      <c r="J499" s="49">
        <v>2</v>
      </c>
      <c r="K499" s="49">
        <f t="shared" si="81"/>
        <v>4.6348867928900832</v>
      </c>
      <c r="L499" s="50">
        <f t="shared" si="82"/>
        <v>0.3079136923552882</v>
      </c>
      <c r="M499" s="45">
        <v>7</v>
      </c>
      <c r="N499" s="45">
        <f t="shared" si="83"/>
        <v>16.222103775115293</v>
      </c>
      <c r="O499" s="18">
        <f t="shared" si="84"/>
        <v>0.46035257708989452</v>
      </c>
      <c r="P499" s="37">
        <f t="shared" si="85"/>
        <v>28.571428571428569</v>
      </c>
      <c r="Q499" s="37">
        <f t="shared" si="86"/>
        <v>2.6990320357217774</v>
      </c>
      <c r="R499" s="37">
        <f t="shared" si="87"/>
        <v>169.90320357217774</v>
      </c>
    </row>
    <row r="500" spans="1:18" x14ac:dyDescent="0.25">
      <c r="A500" s="1" t="s">
        <v>578</v>
      </c>
      <c r="B500" s="1" t="s">
        <v>1865</v>
      </c>
      <c r="C500" s="36">
        <v>43043</v>
      </c>
      <c r="D500" s="43">
        <v>1</v>
      </c>
      <c r="E500" s="43">
        <f t="shared" si="77"/>
        <v>2.3232581372116257</v>
      </c>
      <c r="F500" s="6">
        <f t="shared" si="78"/>
        <v>0.62281197466409755</v>
      </c>
      <c r="G500" s="44">
        <v>3</v>
      </c>
      <c r="H500" s="44">
        <f t="shared" si="79"/>
        <v>6.9697744116348774</v>
      </c>
      <c r="I500" s="14">
        <f t="shared" si="80"/>
        <v>0.42355005229308379</v>
      </c>
      <c r="J500" s="49">
        <v>1</v>
      </c>
      <c r="K500" s="49">
        <f t="shared" si="81"/>
        <v>2.3232581372116257</v>
      </c>
      <c r="L500" s="50">
        <f t="shared" si="82"/>
        <v>0.15434314219295867</v>
      </c>
      <c r="M500" s="45">
        <v>5</v>
      </c>
      <c r="N500" s="45">
        <f t="shared" si="83"/>
        <v>11.616290686058129</v>
      </c>
      <c r="O500" s="18">
        <f t="shared" si="84"/>
        <v>0.32964832599304417</v>
      </c>
      <c r="P500" s="37">
        <f t="shared" si="85"/>
        <v>20</v>
      </c>
      <c r="Q500" s="37">
        <f t="shared" si="86"/>
        <v>1.8893224250052445</v>
      </c>
      <c r="R500" s="37">
        <f t="shared" si="87"/>
        <v>88.932242500524453</v>
      </c>
    </row>
    <row r="501" spans="1:18" x14ac:dyDescent="0.25">
      <c r="A501" s="1" t="s">
        <v>1162</v>
      </c>
      <c r="B501" s="1" t="s">
        <v>1885</v>
      </c>
      <c r="C501" s="36">
        <v>42960</v>
      </c>
      <c r="D501" s="43"/>
      <c r="E501" s="43">
        <f t="shared" si="77"/>
        <v>0</v>
      </c>
      <c r="F501" s="6">
        <f t="shared" si="78"/>
        <v>0</v>
      </c>
      <c r="G501" s="44">
        <v>3</v>
      </c>
      <c r="H501" s="44">
        <f t="shared" si="79"/>
        <v>6.983240223463687</v>
      </c>
      <c r="I501" s="14">
        <f t="shared" si="80"/>
        <v>0.42436836361385483</v>
      </c>
      <c r="J501" s="49">
        <v>8</v>
      </c>
      <c r="K501" s="49">
        <f t="shared" si="81"/>
        <v>18.6219739292365</v>
      </c>
      <c r="L501" s="50">
        <f t="shared" si="82"/>
        <v>1.2371307019388305</v>
      </c>
      <c r="M501" s="45">
        <v>11</v>
      </c>
      <c r="N501" s="45">
        <f t="shared" si="83"/>
        <v>25.605214152700189</v>
      </c>
      <c r="O501" s="18">
        <f t="shared" si="84"/>
        <v>0.72662747603773092</v>
      </c>
      <c r="P501" s="37">
        <f t="shared" si="85"/>
        <v>0</v>
      </c>
      <c r="Q501" s="37">
        <f t="shared" si="86"/>
        <v>0</v>
      </c>
      <c r="R501" s="37">
        <f t="shared" si="87"/>
        <v>-100</v>
      </c>
    </row>
    <row r="502" spans="1:18" x14ac:dyDescent="0.25">
      <c r="A502" s="1" t="s">
        <v>98</v>
      </c>
      <c r="B502" s="1" t="s">
        <v>1737</v>
      </c>
      <c r="C502" s="36">
        <v>42939</v>
      </c>
      <c r="D502" s="43"/>
      <c r="E502" s="43">
        <f t="shared" si="77"/>
        <v>0</v>
      </c>
      <c r="F502" s="6">
        <f t="shared" si="78"/>
        <v>0</v>
      </c>
      <c r="G502" s="44">
        <v>4</v>
      </c>
      <c r="H502" s="44">
        <f t="shared" si="79"/>
        <v>9.3155406506905152</v>
      </c>
      <c r="I502" s="14">
        <f t="shared" si="80"/>
        <v>0.56610121027042104</v>
      </c>
      <c r="J502" s="49"/>
      <c r="K502" s="49">
        <f t="shared" si="81"/>
        <v>0</v>
      </c>
      <c r="L502" s="50">
        <f t="shared" si="82"/>
        <v>0</v>
      </c>
      <c r="M502" s="45">
        <v>4</v>
      </c>
      <c r="N502" s="45">
        <f t="shared" si="83"/>
        <v>9.3155406506905152</v>
      </c>
      <c r="O502" s="18">
        <f t="shared" si="84"/>
        <v>0.26435739808972919</v>
      </c>
      <c r="P502" s="37">
        <f t="shared" si="85"/>
        <v>0</v>
      </c>
      <c r="Q502" s="37">
        <f t="shared" si="86"/>
        <v>0</v>
      </c>
      <c r="R502" s="37">
        <f t="shared" si="87"/>
        <v>-100</v>
      </c>
    </row>
    <row r="503" spans="1:18" x14ac:dyDescent="0.25">
      <c r="A503" s="1" t="s">
        <v>833</v>
      </c>
      <c r="B503" s="1" t="s">
        <v>1896</v>
      </c>
      <c r="C503" s="36">
        <v>42799</v>
      </c>
      <c r="D503" s="43">
        <v>2</v>
      </c>
      <c r="E503" s="43">
        <f t="shared" si="77"/>
        <v>4.6730063786537075</v>
      </c>
      <c r="F503" s="6">
        <f t="shared" si="78"/>
        <v>1.2527253358941448</v>
      </c>
      <c r="G503" s="44">
        <v>1</v>
      </c>
      <c r="H503" s="44">
        <f t="shared" si="79"/>
        <v>2.3365031893268537</v>
      </c>
      <c r="I503" s="14">
        <f t="shared" si="80"/>
        <v>0.14198824661675277</v>
      </c>
      <c r="J503" s="49"/>
      <c r="K503" s="49">
        <f t="shared" si="81"/>
        <v>0</v>
      </c>
      <c r="L503" s="50">
        <f t="shared" si="82"/>
        <v>0</v>
      </c>
      <c r="M503" s="45">
        <v>3</v>
      </c>
      <c r="N503" s="45">
        <f t="shared" si="83"/>
        <v>7.0095095679805608</v>
      </c>
      <c r="O503" s="18">
        <f t="shared" si="84"/>
        <v>0.19891660406624362</v>
      </c>
      <c r="P503" s="37">
        <f t="shared" si="85"/>
        <v>66.666666666666657</v>
      </c>
      <c r="Q503" s="37">
        <f t="shared" si="86"/>
        <v>6.297741416684147</v>
      </c>
      <c r="R503" s="37">
        <f t="shared" si="87"/>
        <v>529.7741416684147</v>
      </c>
    </row>
    <row r="504" spans="1:18" x14ac:dyDescent="0.25">
      <c r="A504" s="1" t="s">
        <v>680</v>
      </c>
      <c r="B504" s="1" t="s">
        <v>1875</v>
      </c>
      <c r="C504" s="36">
        <v>42679</v>
      </c>
      <c r="D504" s="43"/>
      <c r="E504" s="43">
        <f t="shared" si="77"/>
        <v>0</v>
      </c>
      <c r="F504" s="6">
        <f t="shared" si="78"/>
        <v>0</v>
      </c>
      <c r="G504" s="44">
        <v>3</v>
      </c>
      <c r="H504" s="44">
        <f t="shared" si="79"/>
        <v>7.0292181166381589</v>
      </c>
      <c r="I504" s="14">
        <f t="shared" si="80"/>
        <v>0.4271624194768201</v>
      </c>
      <c r="J504" s="49">
        <v>3</v>
      </c>
      <c r="K504" s="49">
        <f t="shared" si="81"/>
        <v>7.0292181166381589</v>
      </c>
      <c r="L504" s="50">
        <f t="shared" si="82"/>
        <v>0.46697850484394104</v>
      </c>
      <c r="M504" s="45">
        <v>6</v>
      </c>
      <c r="N504" s="45">
        <f t="shared" si="83"/>
        <v>14.058436233276318</v>
      </c>
      <c r="O504" s="18">
        <f t="shared" si="84"/>
        <v>0.39895179069008929</v>
      </c>
      <c r="P504" s="37">
        <f t="shared" si="85"/>
        <v>0</v>
      </c>
      <c r="Q504" s="37">
        <f t="shared" si="86"/>
        <v>0</v>
      </c>
      <c r="R504" s="37">
        <f t="shared" si="87"/>
        <v>-100</v>
      </c>
    </row>
    <row r="505" spans="1:18" x14ac:dyDescent="0.25">
      <c r="A505" s="1" t="s">
        <v>805</v>
      </c>
      <c r="B505" s="1" t="s">
        <v>1882</v>
      </c>
      <c r="C505" s="36">
        <v>42668</v>
      </c>
      <c r="D505" s="43">
        <v>1</v>
      </c>
      <c r="E505" s="43">
        <f t="shared" si="77"/>
        <v>2.3436767601012467</v>
      </c>
      <c r="F505" s="6">
        <f t="shared" si="78"/>
        <v>0.62828573698009638</v>
      </c>
      <c r="G505" s="44">
        <v>1</v>
      </c>
      <c r="H505" s="44">
        <f t="shared" si="79"/>
        <v>2.3436767601012467</v>
      </c>
      <c r="I505" s="14">
        <f t="shared" si="80"/>
        <v>0.14242418128223497</v>
      </c>
      <c r="J505" s="49"/>
      <c r="K505" s="49">
        <f t="shared" si="81"/>
        <v>0</v>
      </c>
      <c r="L505" s="50">
        <f t="shared" si="82"/>
        <v>0</v>
      </c>
      <c r="M505" s="45">
        <v>2</v>
      </c>
      <c r="N505" s="45">
        <f t="shared" si="83"/>
        <v>4.6873535202024934</v>
      </c>
      <c r="O505" s="18">
        <f t="shared" si="84"/>
        <v>0.13301821407817194</v>
      </c>
      <c r="P505" s="37">
        <f t="shared" si="85"/>
        <v>50</v>
      </c>
      <c r="Q505" s="37">
        <f t="shared" si="86"/>
        <v>4.7233060625131111</v>
      </c>
      <c r="R505" s="37">
        <f t="shared" si="87"/>
        <v>372.33060625131111</v>
      </c>
    </row>
    <row r="506" spans="1:18" x14ac:dyDescent="0.25">
      <c r="A506" s="1" t="s">
        <v>491</v>
      </c>
      <c r="B506" s="1" t="s">
        <v>1835</v>
      </c>
      <c r="C506" s="36">
        <v>42622</v>
      </c>
      <c r="D506" s="43">
        <v>2</v>
      </c>
      <c r="E506" s="43">
        <f t="shared" si="77"/>
        <v>4.6924123691990056</v>
      </c>
      <c r="F506" s="6">
        <f t="shared" si="78"/>
        <v>1.2579276348114472</v>
      </c>
      <c r="G506" s="44">
        <v>3</v>
      </c>
      <c r="H506" s="44">
        <f t="shared" si="79"/>
        <v>7.038618553798508</v>
      </c>
      <c r="I506" s="14">
        <f t="shared" si="80"/>
        <v>0.42773367980975097</v>
      </c>
      <c r="J506" s="49"/>
      <c r="K506" s="49">
        <f t="shared" si="81"/>
        <v>0</v>
      </c>
      <c r="L506" s="50">
        <f t="shared" si="82"/>
        <v>0</v>
      </c>
      <c r="M506" s="45">
        <v>5</v>
      </c>
      <c r="N506" s="45">
        <f t="shared" si="83"/>
        <v>11.731030922997514</v>
      </c>
      <c r="O506" s="18">
        <f t="shared" si="84"/>
        <v>0.33290443657544466</v>
      </c>
      <c r="P506" s="37">
        <f t="shared" si="85"/>
        <v>40</v>
      </c>
      <c r="Q506" s="37">
        <f t="shared" si="86"/>
        <v>3.778644850010489</v>
      </c>
      <c r="R506" s="37">
        <f t="shared" si="87"/>
        <v>277.86448500104888</v>
      </c>
    </row>
    <row r="507" spans="1:18" x14ac:dyDescent="0.25">
      <c r="A507" s="1" t="s">
        <v>318</v>
      </c>
      <c r="B507" s="1" t="s">
        <v>1874</v>
      </c>
      <c r="C507" s="36">
        <v>42586</v>
      </c>
      <c r="D507" s="43"/>
      <c r="E507" s="43">
        <f t="shared" si="77"/>
        <v>0</v>
      </c>
      <c r="F507" s="6">
        <f t="shared" si="78"/>
        <v>0</v>
      </c>
      <c r="G507" s="44"/>
      <c r="H507" s="44">
        <f t="shared" si="79"/>
        <v>0</v>
      </c>
      <c r="I507" s="14">
        <f t="shared" si="80"/>
        <v>0</v>
      </c>
      <c r="J507" s="49">
        <v>1</v>
      </c>
      <c r="K507" s="49">
        <f t="shared" si="81"/>
        <v>2.3481895458601416</v>
      </c>
      <c r="L507" s="50">
        <f t="shared" si="82"/>
        <v>0.15599943336804395</v>
      </c>
      <c r="M507" s="45">
        <v>1</v>
      </c>
      <c r="N507" s="45">
        <f t="shared" si="83"/>
        <v>2.3481895458601416</v>
      </c>
      <c r="O507" s="18">
        <f t="shared" si="84"/>
        <v>6.6637171350765981E-2</v>
      </c>
      <c r="P507" s="37">
        <f t="shared" si="85"/>
        <v>0</v>
      </c>
      <c r="Q507" s="37">
        <f t="shared" si="86"/>
        <v>0</v>
      </c>
      <c r="R507" s="37">
        <f t="shared" si="87"/>
        <v>-100</v>
      </c>
    </row>
    <row r="508" spans="1:18" x14ac:dyDescent="0.25">
      <c r="A508" s="1" t="s">
        <v>799</v>
      </c>
      <c r="B508" s="1" t="s">
        <v>1893</v>
      </c>
      <c r="C508" s="36">
        <v>42437</v>
      </c>
      <c r="D508" s="43"/>
      <c r="E508" s="43">
        <f t="shared" si="77"/>
        <v>0</v>
      </c>
      <c r="F508" s="6">
        <f t="shared" si="78"/>
        <v>0</v>
      </c>
      <c r="G508" s="44">
        <v>2</v>
      </c>
      <c r="H508" s="44">
        <f t="shared" si="79"/>
        <v>4.712868487404859</v>
      </c>
      <c r="I508" s="14">
        <f t="shared" si="80"/>
        <v>0.28639889563118981</v>
      </c>
      <c r="J508" s="49"/>
      <c r="K508" s="49">
        <f t="shared" si="81"/>
        <v>0</v>
      </c>
      <c r="L508" s="50">
        <f t="shared" si="82"/>
        <v>0</v>
      </c>
      <c r="M508" s="45">
        <v>2</v>
      </c>
      <c r="N508" s="45">
        <f t="shared" si="83"/>
        <v>4.712868487404859</v>
      </c>
      <c r="O508" s="18">
        <f t="shared" si="84"/>
        <v>0.1337422805167057</v>
      </c>
      <c r="P508" s="37">
        <f t="shared" si="85"/>
        <v>0</v>
      </c>
      <c r="Q508" s="37">
        <f t="shared" si="86"/>
        <v>0</v>
      </c>
      <c r="R508" s="37">
        <f t="shared" si="87"/>
        <v>-100</v>
      </c>
    </row>
    <row r="509" spans="1:18" x14ac:dyDescent="0.25">
      <c r="A509" s="1" t="s">
        <v>132</v>
      </c>
      <c r="B509" s="1" t="s">
        <v>1867</v>
      </c>
      <c r="C509" s="36">
        <v>42409</v>
      </c>
      <c r="D509" s="43"/>
      <c r="E509" s="43">
        <f t="shared" si="77"/>
        <v>0</v>
      </c>
      <c r="F509" s="6">
        <f t="shared" si="78"/>
        <v>0</v>
      </c>
      <c r="G509" s="44"/>
      <c r="H509" s="44">
        <f t="shared" si="79"/>
        <v>0</v>
      </c>
      <c r="I509" s="14">
        <f t="shared" si="80"/>
        <v>0</v>
      </c>
      <c r="J509" s="49">
        <v>1</v>
      </c>
      <c r="K509" s="49">
        <f t="shared" si="81"/>
        <v>2.3579900492819919</v>
      </c>
      <c r="L509" s="50">
        <f t="shared" si="82"/>
        <v>0.15665051921553255</v>
      </c>
      <c r="M509" s="45">
        <v>1</v>
      </c>
      <c r="N509" s="45">
        <f t="shared" si="83"/>
        <v>2.3579900492819919</v>
      </c>
      <c r="O509" s="18">
        <f t="shared" si="84"/>
        <v>6.6915291073680591E-2</v>
      </c>
      <c r="P509" s="37">
        <f t="shared" si="85"/>
        <v>0</v>
      </c>
      <c r="Q509" s="37">
        <f t="shared" si="86"/>
        <v>0</v>
      </c>
      <c r="R509" s="37">
        <f t="shared" si="87"/>
        <v>-100</v>
      </c>
    </row>
    <row r="510" spans="1:18" x14ac:dyDescent="0.25">
      <c r="A510" s="1" t="s">
        <v>957</v>
      </c>
      <c r="B510" s="1" t="s">
        <v>1902</v>
      </c>
      <c r="C510" s="36">
        <v>41831</v>
      </c>
      <c r="D510" s="43">
        <v>1</v>
      </c>
      <c r="E510" s="43">
        <f t="shared" si="77"/>
        <v>2.3905715856661325</v>
      </c>
      <c r="F510" s="6">
        <f t="shared" si="78"/>
        <v>0.64085715917541419</v>
      </c>
      <c r="G510" s="44">
        <v>13</v>
      </c>
      <c r="H510" s="44">
        <f t="shared" si="79"/>
        <v>31.077430613659725</v>
      </c>
      <c r="I510" s="14">
        <f t="shared" si="80"/>
        <v>1.8885614632773593</v>
      </c>
      <c r="J510" s="49">
        <v>1</v>
      </c>
      <c r="K510" s="49">
        <f t="shared" si="81"/>
        <v>2.3905715856661325</v>
      </c>
      <c r="L510" s="50">
        <f t="shared" si="82"/>
        <v>0.15881503835460592</v>
      </c>
      <c r="M510" s="45">
        <v>15</v>
      </c>
      <c r="N510" s="45">
        <f t="shared" si="83"/>
        <v>35.858573784991989</v>
      </c>
      <c r="O510" s="18">
        <f t="shared" si="84"/>
        <v>1.0175984004005594</v>
      </c>
      <c r="P510" s="37">
        <f t="shared" si="85"/>
        <v>6.666666666666667</v>
      </c>
      <c r="Q510" s="37">
        <f t="shared" si="86"/>
        <v>0.62977414166841483</v>
      </c>
      <c r="R510" s="37">
        <f t="shared" si="87"/>
        <v>-37.022585833158516</v>
      </c>
    </row>
    <row r="511" spans="1:18" x14ac:dyDescent="0.25">
      <c r="A511" s="1" t="s">
        <v>854</v>
      </c>
      <c r="B511" s="1" t="s">
        <v>1857</v>
      </c>
      <c r="C511" s="36">
        <v>41789</v>
      </c>
      <c r="D511" s="43">
        <v>1</v>
      </c>
      <c r="E511" s="43">
        <f t="shared" si="77"/>
        <v>2.3929742276675681</v>
      </c>
      <c r="F511" s="6">
        <f t="shared" si="78"/>
        <v>0.64150125213493381</v>
      </c>
      <c r="G511" s="44">
        <v>3</v>
      </c>
      <c r="H511" s="44">
        <f t="shared" si="79"/>
        <v>7.1789226830027042</v>
      </c>
      <c r="I511" s="14">
        <f t="shared" si="80"/>
        <v>0.43625989855826186</v>
      </c>
      <c r="J511" s="49">
        <v>3</v>
      </c>
      <c r="K511" s="49">
        <f t="shared" si="81"/>
        <v>7.1789226830027042</v>
      </c>
      <c r="L511" s="50">
        <f t="shared" si="82"/>
        <v>0.47692396583394098</v>
      </c>
      <c r="M511" s="45">
        <v>7</v>
      </c>
      <c r="N511" s="45">
        <f t="shared" si="83"/>
        <v>16.750819593672976</v>
      </c>
      <c r="O511" s="18">
        <f t="shared" si="84"/>
        <v>0.4753565305225308</v>
      </c>
      <c r="P511" s="37">
        <f t="shared" si="85"/>
        <v>14.285714285714285</v>
      </c>
      <c r="Q511" s="37">
        <f t="shared" si="86"/>
        <v>1.3495160178608887</v>
      </c>
      <c r="R511" s="37">
        <f t="shared" si="87"/>
        <v>34.951601786088872</v>
      </c>
    </row>
    <row r="512" spans="1:18" x14ac:dyDescent="0.25">
      <c r="A512" s="1" t="s">
        <v>984</v>
      </c>
      <c r="B512" s="1" t="s">
        <v>1932</v>
      </c>
      <c r="C512" s="36">
        <v>41773</v>
      </c>
      <c r="D512" s="43">
        <v>1</v>
      </c>
      <c r="E512" s="43">
        <f t="shared" si="77"/>
        <v>2.3938907907021281</v>
      </c>
      <c r="F512" s="6">
        <f t="shared" si="78"/>
        <v>0.64174696156528743</v>
      </c>
      <c r="G512" s="44">
        <v>7</v>
      </c>
      <c r="H512" s="44">
        <f t="shared" si="79"/>
        <v>16.757235534914898</v>
      </c>
      <c r="I512" s="14">
        <f t="shared" si="80"/>
        <v>1.0183296571625886</v>
      </c>
      <c r="J512" s="49">
        <v>7</v>
      </c>
      <c r="K512" s="49">
        <f t="shared" si="81"/>
        <v>16.757235534914898</v>
      </c>
      <c r="L512" s="50">
        <f t="shared" si="82"/>
        <v>1.1132488230646744</v>
      </c>
      <c r="M512" s="45">
        <v>15</v>
      </c>
      <c r="N512" s="45">
        <f t="shared" si="83"/>
        <v>35.908361860531926</v>
      </c>
      <c r="O512" s="18">
        <f t="shared" si="84"/>
        <v>1.0190112916753835</v>
      </c>
      <c r="P512" s="37">
        <f t="shared" si="85"/>
        <v>6.666666666666667</v>
      </c>
      <c r="Q512" s="37">
        <f t="shared" si="86"/>
        <v>0.62977414166841483</v>
      </c>
      <c r="R512" s="37">
        <f t="shared" si="87"/>
        <v>-37.022585833158516</v>
      </c>
    </row>
    <row r="513" spans="1:18" x14ac:dyDescent="0.25">
      <c r="A513" s="1" t="s">
        <v>287</v>
      </c>
      <c r="B513" s="1" t="s">
        <v>1868</v>
      </c>
      <c r="C513" s="36">
        <v>41749</v>
      </c>
      <c r="D513" s="43">
        <v>1</v>
      </c>
      <c r="E513" s="43">
        <f t="shared" si="77"/>
        <v>2.3952669525018564</v>
      </c>
      <c r="F513" s="6">
        <f t="shared" si="78"/>
        <v>0.64211587883462484</v>
      </c>
      <c r="G513" s="44">
        <v>2</v>
      </c>
      <c r="H513" s="44">
        <f t="shared" si="79"/>
        <v>4.7905339050037128</v>
      </c>
      <c r="I513" s="14">
        <f t="shared" si="80"/>
        <v>0.29111858808356617</v>
      </c>
      <c r="J513" s="49"/>
      <c r="K513" s="49">
        <f t="shared" si="81"/>
        <v>0</v>
      </c>
      <c r="L513" s="50">
        <f t="shared" si="82"/>
        <v>0</v>
      </c>
      <c r="M513" s="45">
        <v>3</v>
      </c>
      <c r="N513" s="45">
        <f t="shared" si="83"/>
        <v>7.1858008575055683</v>
      </c>
      <c r="O513" s="18">
        <f t="shared" si="84"/>
        <v>0.2039194169304932</v>
      </c>
      <c r="P513" s="37">
        <f t="shared" si="85"/>
        <v>33.333333333333329</v>
      </c>
      <c r="Q513" s="37">
        <f t="shared" si="86"/>
        <v>3.1488707083420735</v>
      </c>
      <c r="R513" s="37">
        <f t="shared" si="87"/>
        <v>214.88707083420735</v>
      </c>
    </row>
    <row r="514" spans="1:18" x14ac:dyDescent="0.25">
      <c r="A514" s="1" t="s">
        <v>382</v>
      </c>
      <c r="B514" s="1" t="s">
        <v>1897</v>
      </c>
      <c r="C514" s="36">
        <v>41717</v>
      </c>
      <c r="D514" s="43">
        <v>1</v>
      </c>
      <c r="E514" s="43">
        <f t="shared" si="77"/>
        <v>2.3971042980080064</v>
      </c>
      <c r="F514" s="6">
        <f t="shared" si="78"/>
        <v>0.64260842882917646</v>
      </c>
      <c r="G514" s="44">
        <v>1</v>
      </c>
      <c r="H514" s="44">
        <f t="shared" si="79"/>
        <v>2.3971042980080064</v>
      </c>
      <c r="I514" s="14">
        <f t="shared" si="80"/>
        <v>0.1456709487007791</v>
      </c>
      <c r="J514" s="49">
        <v>2</v>
      </c>
      <c r="K514" s="49">
        <f t="shared" si="81"/>
        <v>4.7942085960160128</v>
      </c>
      <c r="L514" s="50">
        <f t="shared" si="82"/>
        <v>0.31849806407035597</v>
      </c>
      <c r="M514" s="45">
        <v>4</v>
      </c>
      <c r="N514" s="45">
        <f t="shared" si="83"/>
        <v>9.5884171920320256</v>
      </c>
      <c r="O514" s="18">
        <f t="shared" si="84"/>
        <v>0.27210111744792004</v>
      </c>
      <c r="P514" s="37">
        <f t="shared" si="85"/>
        <v>25</v>
      </c>
      <c r="Q514" s="37">
        <f t="shared" si="86"/>
        <v>2.3616530312565556</v>
      </c>
      <c r="R514" s="37">
        <f t="shared" si="87"/>
        <v>136.16530312565556</v>
      </c>
    </row>
    <row r="515" spans="1:18" x14ac:dyDescent="0.25">
      <c r="A515" s="1" t="s">
        <v>437</v>
      </c>
      <c r="B515" s="1" t="s">
        <v>1899</v>
      </c>
      <c r="C515" s="36">
        <v>41685</v>
      </c>
      <c r="D515" s="43">
        <v>2</v>
      </c>
      <c r="E515" s="43">
        <f t="shared" si="77"/>
        <v>4.7978889288712967</v>
      </c>
      <c r="F515" s="6">
        <f t="shared" si="78"/>
        <v>1.286203470095562</v>
      </c>
      <c r="G515" s="44">
        <v>3</v>
      </c>
      <c r="H515" s="44">
        <f t="shared" si="79"/>
        <v>7.196833393306945</v>
      </c>
      <c r="I515" s="14">
        <f t="shared" si="80"/>
        <v>0.43734832435771154</v>
      </c>
      <c r="J515" s="49">
        <v>1</v>
      </c>
      <c r="K515" s="49">
        <f t="shared" si="81"/>
        <v>2.3989444644356483</v>
      </c>
      <c r="L515" s="50">
        <f t="shared" si="82"/>
        <v>0.1593712815020156</v>
      </c>
      <c r="M515" s="45">
        <v>6</v>
      </c>
      <c r="N515" s="45">
        <f t="shared" si="83"/>
        <v>14.39366678661389</v>
      </c>
      <c r="O515" s="18">
        <f t="shared" si="84"/>
        <v>0.40846499879722498</v>
      </c>
      <c r="P515" s="37">
        <f t="shared" si="85"/>
        <v>33.333333333333329</v>
      </c>
      <c r="Q515" s="37">
        <f t="shared" si="86"/>
        <v>3.1488707083420735</v>
      </c>
      <c r="R515" s="37">
        <f t="shared" si="87"/>
        <v>214.88707083420735</v>
      </c>
    </row>
    <row r="516" spans="1:18" x14ac:dyDescent="0.25">
      <c r="A516" s="1" t="s">
        <v>115</v>
      </c>
      <c r="B516" s="1" t="s">
        <v>1919</v>
      </c>
      <c r="C516" s="36">
        <v>41655</v>
      </c>
      <c r="D516" s="43"/>
      <c r="E516" s="43">
        <f t="shared" si="77"/>
        <v>0</v>
      </c>
      <c r="F516" s="6">
        <f t="shared" si="78"/>
        <v>0</v>
      </c>
      <c r="G516" s="44">
        <v>3</v>
      </c>
      <c r="H516" s="44">
        <f t="shared" si="79"/>
        <v>7.2020165646380994</v>
      </c>
      <c r="I516" s="14">
        <f t="shared" si="80"/>
        <v>0.43766330334536563</v>
      </c>
      <c r="J516" s="49">
        <v>4</v>
      </c>
      <c r="K516" s="49">
        <f t="shared" si="81"/>
        <v>9.6026887528507991</v>
      </c>
      <c r="L516" s="50">
        <f t="shared" si="82"/>
        <v>0.63794424385178439</v>
      </c>
      <c r="M516" s="45">
        <v>7</v>
      </c>
      <c r="N516" s="45">
        <f t="shared" si="83"/>
        <v>16.804705317488899</v>
      </c>
      <c r="O516" s="18">
        <f t="shared" si="84"/>
        <v>0.47688570529362723</v>
      </c>
      <c r="P516" s="37">
        <f t="shared" si="85"/>
        <v>0</v>
      </c>
      <c r="Q516" s="37">
        <f t="shared" si="86"/>
        <v>0</v>
      </c>
      <c r="R516" s="37">
        <f t="shared" si="87"/>
        <v>-100</v>
      </c>
    </row>
    <row r="517" spans="1:18" x14ac:dyDescent="0.25">
      <c r="A517" s="1" t="s">
        <v>205</v>
      </c>
      <c r="B517" s="1" t="s">
        <v>1887</v>
      </c>
      <c r="C517" s="36">
        <v>41588</v>
      </c>
      <c r="D517" s="43"/>
      <c r="E517" s="43">
        <f t="shared" si="77"/>
        <v>0</v>
      </c>
      <c r="F517" s="6">
        <f t="shared" si="78"/>
        <v>0</v>
      </c>
      <c r="G517" s="44">
        <v>1</v>
      </c>
      <c r="H517" s="44">
        <f t="shared" si="79"/>
        <v>2.4045397710878138</v>
      </c>
      <c r="I517" s="14">
        <f t="shared" si="80"/>
        <v>0.14612279905141873</v>
      </c>
      <c r="J517" s="49">
        <v>2</v>
      </c>
      <c r="K517" s="49">
        <f t="shared" si="81"/>
        <v>4.8090795421756276</v>
      </c>
      <c r="L517" s="50">
        <f t="shared" si="82"/>
        <v>0.31948599929842841</v>
      </c>
      <c r="M517" s="45">
        <v>3</v>
      </c>
      <c r="N517" s="45">
        <f t="shared" si="83"/>
        <v>7.2136193132634405</v>
      </c>
      <c r="O517" s="18">
        <f t="shared" si="84"/>
        <v>0.20470885201094452</v>
      </c>
      <c r="P517" s="37">
        <f t="shared" si="85"/>
        <v>0</v>
      </c>
      <c r="Q517" s="37">
        <f t="shared" si="86"/>
        <v>0</v>
      </c>
      <c r="R517" s="37">
        <f t="shared" si="87"/>
        <v>-100</v>
      </c>
    </row>
    <row r="518" spans="1:18" x14ac:dyDescent="0.25">
      <c r="A518" s="1" t="s">
        <v>917</v>
      </c>
      <c r="B518" s="1" t="s">
        <v>1894</v>
      </c>
      <c r="C518" s="36">
        <v>41267</v>
      </c>
      <c r="D518" s="43">
        <v>5</v>
      </c>
      <c r="E518" s="43">
        <f t="shared" si="77"/>
        <v>12.116218770446119</v>
      </c>
      <c r="F518" s="6">
        <f t="shared" si="78"/>
        <v>3.2480790735293033</v>
      </c>
      <c r="G518" s="44">
        <v>18</v>
      </c>
      <c r="H518" s="44">
        <f t="shared" si="79"/>
        <v>43.618387573606029</v>
      </c>
      <c r="I518" s="14">
        <f t="shared" si="80"/>
        <v>2.6506697701579283</v>
      </c>
      <c r="J518" s="49">
        <v>22</v>
      </c>
      <c r="K518" s="49">
        <f t="shared" si="81"/>
        <v>53.311362589962926</v>
      </c>
      <c r="L518" s="50">
        <f t="shared" si="82"/>
        <v>3.5416827277740914</v>
      </c>
      <c r="M518" s="45">
        <v>45</v>
      </c>
      <c r="N518" s="45">
        <f t="shared" si="83"/>
        <v>109.04596893401508</v>
      </c>
      <c r="O518" s="18">
        <f t="shared" si="84"/>
        <v>3.0945180425392542</v>
      </c>
      <c r="P518" s="37">
        <f t="shared" si="85"/>
        <v>11.111111111111111</v>
      </c>
      <c r="Q518" s="37">
        <f t="shared" si="86"/>
        <v>1.0496235694473579</v>
      </c>
      <c r="R518" s="37">
        <f t="shared" si="87"/>
        <v>4.9623569447357907</v>
      </c>
    </row>
    <row r="519" spans="1:18" x14ac:dyDescent="0.25">
      <c r="A519" s="1" t="s">
        <v>960</v>
      </c>
      <c r="B519" s="1" t="s">
        <v>1903</v>
      </c>
      <c r="C519" s="36">
        <v>41267</v>
      </c>
      <c r="D519" s="43">
        <v>3</v>
      </c>
      <c r="E519" s="43">
        <f t="shared" si="77"/>
        <v>7.2697312622676717</v>
      </c>
      <c r="F519" s="6">
        <f t="shared" si="78"/>
        <v>1.948847444117582</v>
      </c>
      <c r="G519" s="44">
        <v>5</v>
      </c>
      <c r="H519" s="44">
        <f t="shared" si="79"/>
        <v>12.116218770446119</v>
      </c>
      <c r="I519" s="14">
        <f t="shared" si="80"/>
        <v>0.73629715837720233</v>
      </c>
      <c r="J519" s="49">
        <v>2</v>
      </c>
      <c r="K519" s="49">
        <f t="shared" si="81"/>
        <v>4.8464875081784475</v>
      </c>
      <c r="L519" s="50">
        <f t="shared" si="82"/>
        <v>0.32197115707037199</v>
      </c>
      <c r="M519" s="45">
        <v>10</v>
      </c>
      <c r="N519" s="45">
        <f t="shared" si="83"/>
        <v>24.232437540892239</v>
      </c>
      <c r="O519" s="18">
        <f t="shared" si="84"/>
        <v>0.68767067611983423</v>
      </c>
      <c r="P519" s="37">
        <f t="shared" si="85"/>
        <v>30</v>
      </c>
      <c r="Q519" s="37">
        <f t="shared" si="86"/>
        <v>2.8339836375078669</v>
      </c>
      <c r="R519" s="37">
        <f t="shared" si="87"/>
        <v>183.3983637507867</v>
      </c>
    </row>
    <row r="520" spans="1:18" x14ac:dyDescent="0.25">
      <c r="A520" s="1" t="s">
        <v>196</v>
      </c>
      <c r="B520" s="1" t="s">
        <v>1890</v>
      </c>
      <c r="C520" s="36">
        <v>41154</v>
      </c>
      <c r="D520" s="43">
        <v>1</v>
      </c>
      <c r="E520" s="43">
        <f t="shared" ref="E520:E583" si="88">((D520/($C520/100000)))</f>
        <v>2.4298974583272583</v>
      </c>
      <c r="F520" s="6">
        <f t="shared" ref="F520:F583" si="89">((D520/$C520)/(D$1212/$C$1212))</f>
        <v>0.65139951949911923</v>
      </c>
      <c r="G520" s="44">
        <v>2</v>
      </c>
      <c r="H520" s="44">
        <f t="shared" ref="H520:H583" si="90">((G520/($C520/100000)))</f>
        <v>4.8597949166545167</v>
      </c>
      <c r="I520" s="14">
        <f t="shared" ref="I520:I583" si="91">((G520/$C520)/($G$1212/$C$1212))</f>
        <v>0.29532754857123983</v>
      </c>
      <c r="J520" s="49">
        <v>1</v>
      </c>
      <c r="K520" s="49">
        <f t="shared" ref="K520:K583" si="92">((J520/($C520/100000)))</f>
        <v>2.4298974583272583</v>
      </c>
      <c r="L520" s="50">
        <f t="shared" ref="L520:L583" si="93">((J520/$C520)/($J$1212/$C$1212))</f>
        <v>0.1614276101815503</v>
      </c>
      <c r="M520" s="45">
        <v>4</v>
      </c>
      <c r="N520" s="45">
        <f t="shared" ref="N520:N583" si="94">((M520/($C520/100000)))</f>
        <v>9.7195898333090334</v>
      </c>
      <c r="O520" s="18">
        <f t="shared" ref="O520:O583" si="95">((M520/$C520)/($M$1212/$C$1212))</f>
        <v>0.27582354853902125</v>
      </c>
      <c r="P520" s="37">
        <f t="shared" ref="P520:P583" si="96">D520/M520*100</f>
        <v>25</v>
      </c>
      <c r="Q520" s="37">
        <f t="shared" ref="Q520:Q583" si="97">P520/$P$1212</f>
        <v>2.3616530312565556</v>
      </c>
      <c r="R520" s="37">
        <f t="shared" ref="R520:R583" si="98">(Q520-1)*100</f>
        <v>136.16530312565556</v>
      </c>
    </row>
    <row r="521" spans="1:18" x14ac:dyDescent="0.25">
      <c r="A521" s="1" t="s">
        <v>484</v>
      </c>
      <c r="B521" s="1" t="s">
        <v>1895</v>
      </c>
      <c r="C521" s="36">
        <v>41138</v>
      </c>
      <c r="D521" s="43"/>
      <c r="E521" s="43">
        <f t="shared" si="88"/>
        <v>0</v>
      </c>
      <c r="F521" s="6">
        <f t="shared" si="89"/>
        <v>0</v>
      </c>
      <c r="G521" s="44">
        <v>1</v>
      </c>
      <c r="H521" s="44">
        <f t="shared" si="90"/>
        <v>2.4308425300209051</v>
      </c>
      <c r="I521" s="14">
        <f t="shared" si="91"/>
        <v>0.14772120586684823</v>
      </c>
      <c r="J521" s="49">
        <v>1</v>
      </c>
      <c r="K521" s="49">
        <f t="shared" si="92"/>
        <v>2.4308425300209051</v>
      </c>
      <c r="L521" s="50">
        <f t="shared" si="93"/>
        <v>0.16149039499760612</v>
      </c>
      <c r="M521" s="45">
        <v>2</v>
      </c>
      <c r="N521" s="45">
        <f t="shared" si="94"/>
        <v>4.8616850600418102</v>
      </c>
      <c r="O521" s="18">
        <f t="shared" si="95"/>
        <v>0.13796541295851622</v>
      </c>
      <c r="P521" s="37">
        <f t="shared" si="96"/>
        <v>0</v>
      </c>
      <c r="Q521" s="37">
        <f t="shared" si="97"/>
        <v>0</v>
      </c>
      <c r="R521" s="37">
        <f t="shared" si="98"/>
        <v>-100</v>
      </c>
    </row>
    <row r="522" spans="1:18" x14ac:dyDescent="0.25">
      <c r="A522" s="1" t="s">
        <v>268</v>
      </c>
      <c r="B522" s="1" t="s">
        <v>1953</v>
      </c>
      <c r="C522" s="36">
        <v>41039</v>
      </c>
      <c r="D522" s="43">
        <v>2</v>
      </c>
      <c r="E522" s="43">
        <f t="shared" si="88"/>
        <v>4.873413094860986</v>
      </c>
      <c r="F522" s="6">
        <f t="shared" si="89"/>
        <v>1.3064497587887984</v>
      </c>
      <c r="G522" s="44">
        <v>2</v>
      </c>
      <c r="H522" s="44">
        <f t="shared" si="90"/>
        <v>4.873413094860986</v>
      </c>
      <c r="I522" s="14">
        <f t="shared" si="91"/>
        <v>0.29615511912816594</v>
      </c>
      <c r="J522" s="49">
        <v>3</v>
      </c>
      <c r="K522" s="49">
        <f t="shared" si="92"/>
        <v>7.3101196422914789</v>
      </c>
      <c r="L522" s="50">
        <f t="shared" si="93"/>
        <v>0.48563989396024659</v>
      </c>
      <c r="M522" s="45">
        <v>7</v>
      </c>
      <c r="N522" s="45">
        <f t="shared" si="94"/>
        <v>17.056945832013451</v>
      </c>
      <c r="O522" s="18">
        <f t="shared" si="95"/>
        <v>0.48404381329969154</v>
      </c>
      <c r="P522" s="37">
        <f t="shared" si="96"/>
        <v>28.571428571428569</v>
      </c>
      <c r="Q522" s="37">
        <f t="shared" si="97"/>
        <v>2.6990320357217774</v>
      </c>
      <c r="R522" s="37">
        <f t="shared" si="98"/>
        <v>169.90320357217774</v>
      </c>
    </row>
    <row r="523" spans="1:18" x14ac:dyDescent="0.25">
      <c r="A523" s="1" t="s">
        <v>859</v>
      </c>
      <c r="B523" s="1" t="s">
        <v>1880</v>
      </c>
      <c r="C523" s="36">
        <v>40732</v>
      </c>
      <c r="D523" s="43"/>
      <c r="E523" s="43">
        <f t="shared" si="88"/>
        <v>0</v>
      </c>
      <c r="F523" s="6">
        <f t="shared" si="89"/>
        <v>0</v>
      </c>
      <c r="G523" s="44">
        <v>1</v>
      </c>
      <c r="H523" s="44">
        <f t="shared" si="90"/>
        <v>2.455072179122066</v>
      </c>
      <c r="I523" s="14">
        <f t="shared" si="91"/>
        <v>0.14919363073137587</v>
      </c>
      <c r="J523" s="49"/>
      <c r="K523" s="49">
        <f t="shared" si="92"/>
        <v>0</v>
      </c>
      <c r="L523" s="50">
        <f t="shared" si="93"/>
        <v>0</v>
      </c>
      <c r="M523" s="45">
        <v>1</v>
      </c>
      <c r="N523" s="45">
        <f t="shared" si="94"/>
        <v>2.455072179122066</v>
      </c>
      <c r="O523" s="18">
        <f t="shared" si="95"/>
        <v>6.9670298024740257E-2</v>
      </c>
      <c r="P523" s="37">
        <f t="shared" si="96"/>
        <v>0</v>
      </c>
      <c r="Q523" s="37">
        <f t="shared" si="97"/>
        <v>0</v>
      </c>
      <c r="R523" s="37">
        <f t="shared" si="98"/>
        <v>-100</v>
      </c>
    </row>
    <row r="524" spans="1:18" x14ac:dyDescent="0.25">
      <c r="A524" s="1" t="s">
        <v>624</v>
      </c>
      <c r="B524" s="1" t="s">
        <v>1879</v>
      </c>
      <c r="C524" s="36">
        <v>40690</v>
      </c>
      <c r="D524" s="43"/>
      <c r="E524" s="43">
        <f t="shared" si="88"/>
        <v>0</v>
      </c>
      <c r="F524" s="6">
        <f t="shared" si="89"/>
        <v>0</v>
      </c>
      <c r="G524" s="44">
        <v>2</v>
      </c>
      <c r="H524" s="44">
        <f t="shared" si="90"/>
        <v>4.9152125829442124</v>
      </c>
      <c r="I524" s="14">
        <f t="shared" si="91"/>
        <v>0.29869525519539941</v>
      </c>
      <c r="J524" s="49"/>
      <c r="K524" s="49">
        <f t="shared" si="92"/>
        <v>0</v>
      </c>
      <c r="L524" s="50">
        <f t="shared" si="93"/>
        <v>0</v>
      </c>
      <c r="M524" s="45">
        <v>2</v>
      </c>
      <c r="N524" s="45">
        <f t="shared" si="94"/>
        <v>4.9152125829442124</v>
      </c>
      <c r="O524" s="18">
        <f t="shared" si="95"/>
        <v>0.13948442266619415</v>
      </c>
      <c r="P524" s="37">
        <f t="shared" si="96"/>
        <v>0</v>
      </c>
      <c r="Q524" s="37">
        <f t="shared" si="97"/>
        <v>0</v>
      </c>
      <c r="R524" s="37">
        <f t="shared" si="98"/>
        <v>-100</v>
      </c>
    </row>
    <row r="525" spans="1:18" x14ac:dyDescent="0.25">
      <c r="A525" s="1" t="s">
        <v>324</v>
      </c>
      <c r="B525" s="1" t="s">
        <v>1876</v>
      </c>
      <c r="C525" s="36">
        <v>40681</v>
      </c>
      <c r="D525" s="43"/>
      <c r="E525" s="43">
        <f t="shared" si="88"/>
        <v>0</v>
      </c>
      <c r="F525" s="6">
        <f t="shared" si="89"/>
        <v>0</v>
      </c>
      <c r="G525" s="44">
        <v>1</v>
      </c>
      <c r="H525" s="44">
        <f t="shared" si="90"/>
        <v>2.4581499963127751</v>
      </c>
      <c r="I525" s="14">
        <f t="shared" si="91"/>
        <v>0.14938066829602029</v>
      </c>
      <c r="J525" s="49"/>
      <c r="K525" s="49">
        <f t="shared" si="92"/>
        <v>0</v>
      </c>
      <c r="L525" s="50">
        <f t="shared" si="93"/>
        <v>0</v>
      </c>
      <c r="M525" s="45">
        <v>1</v>
      </c>
      <c r="N525" s="45">
        <f t="shared" si="94"/>
        <v>2.4581499963127751</v>
      </c>
      <c r="O525" s="18">
        <f t="shared" si="95"/>
        <v>6.9757640646584892E-2</v>
      </c>
      <c r="P525" s="37">
        <f t="shared" si="96"/>
        <v>0</v>
      </c>
      <c r="Q525" s="37">
        <f t="shared" si="97"/>
        <v>0</v>
      </c>
      <c r="R525" s="37">
        <f t="shared" si="98"/>
        <v>-100</v>
      </c>
    </row>
    <row r="526" spans="1:18" x14ac:dyDescent="0.25">
      <c r="A526" s="1" t="s">
        <v>298</v>
      </c>
      <c r="B526" s="1" t="s">
        <v>1904</v>
      </c>
      <c r="C526" s="36">
        <v>40515</v>
      </c>
      <c r="D526" s="43"/>
      <c r="E526" s="43">
        <f t="shared" si="88"/>
        <v>0</v>
      </c>
      <c r="F526" s="6">
        <f t="shared" si="89"/>
        <v>0</v>
      </c>
      <c r="G526" s="44">
        <v>2</v>
      </c>
      <c r="H526" s="44">
        <f t="shared" si="90"/>
        <v>4.9364432926076764</v>
      </c>
      <c r="I526" s="14">
        <f t="shared" si="91"/>
        <v>0.29998543586081211</v>
      </c>
      <c r="J526" s="49">
        <v>1</v>
      </c>
      <c r="K526" s="49">
        <f t="shared" si="92"/>
        <v>2.4682216463038382</v>
      </c>
      <c r="L526" s="50">
        <f t="shared" si="93"/>
        <v>0.16397363616960434</v>
      </c>
      <c r="M526" s="45">
        <v>3</v>
      </c>
      <c r="N526" s="45">
        <f t="shared" si="94"/>
        <v>7.4046649389115142</v>
      </c>
      <c r="O526" s="18">
        <f t="shared" si="95"/>
        <v>0.21013036498657683</v>
      </c>
      <c r="P526" s="37">
        <f t="shared" si="96"/>
        <v>0</v>
      </c>
      <c r="Q526" s="37">
        <f t="shared" si="97"/>
        <v>0</v>
      </c>
      <c r="R526" s="37">
        <f t="shared" si="98"/>
        <v>-100</v>
      </c>
    </row>
    <row r="527" spans="1:18" x14ac:dyDescent="0.25">
      <c r="A527" s="1" t="s">
        <v>657</v>
      </c>
      <c r="B527" s="1" t="s">
        <v>1892</v>
      </c>
      <c r="C527" s="36">
        <v>40476</v>
      </c>
      <c r="D527" s="43">
        <v>1</v>
      </c>
      <c r="E527" s="43">
        <f t="shared" si="88"/>
        <v>2.4705998616464075</v>
      </c>
      <c r="F527" s="6">
        <f t="shared" si="89"/>
        <v>0.66231089597457138</v>
      </c>
      <c r="G527" s="44"/>
      <c r="H527" s="44">
        <f t="shared" si="90"/>
        <v>0</v>
      </c>
      <c r="I527" s="14">
        <f t="shared" si="91"/>
        <v>0</v>
      </c>
      <c r="J527" s="49">
        <v>1</v>
      </c>
      <c r="K527" s="49">
        <f t="shared" si="92"/>
        <v>2.4705998616464075</v>
      </c>
      <c r="L527" s="50">
        <f t="shared" si="93"/>
        <v>0.16413163033430972</v>
      </c>
      <c r="M527" s="45">
        <v>2</v>
      </c>
      <c r="N527" s="45">
        <f t="shared" si="94"/>
        <v>4.9411997232928151</v>
      </c>
      <c r="O527" s="18">
        <f t="shared" si="95"/>
        <v>0.14022188848422376</v>
      </c>
      <c r="P527" s="37">
        <f t="shared" si="96"/>
        <v>50</v>
      </c>
      <c r="Q527" s="37">
        <f t="shared" si="97"/>
        <v>4.7233060625131111</v>
      </c>
      <c r="R527" s="37">
        <f t="shared" si="98"/>
        <v>372.33060625131111</v>
      </c>
    </row>
    <row r="528" spans="1:18" x14ac:dyDescent="0.25">
      <c r="A528" s="1" t="s">
        <v>569</v>
      </c>
      <c r="B528" s="1" t="s">
        <v>1891</v>
      </c>
      <c r="C528" s="36">
        <v>40422</v>
      </c>
      <c r="D528" s="43">
        <v>2</v>
      </c>
      <c r="E528" s="43">
        <f t="shared" si="88"/>
        <v>4.9478007025876991</v>
      </c>
      <c r="F528" s="6">
        <f t="shared" si="89"/>
        <v>1.3263913624000174</v>
      </c>
      <c r="G528" s="44">
        <v>1</v>
      </c>
      <c r="H528" s="44">
        <f t="shared" si="90"/>
        <v>2.4739003512938496</v>
      </c>
      <c r="I528" s="14">
        <f t="shared" si="91"/>
        <v>0.15033781027535506</v>
      </c>
      <c r="J528" s="49"/>
      <c r="K528" s="49">
        <f t="shared" si="92"/>
        <v>0</v>
      </c>
      <c r="L528" s="50">
        <f t="shared" si="93"/>
        <v>0</v>
      </c>
      <c r="M528" s="45">
        <v>3</v>
      </c>
      <c r="N528" s="45">
        <f t="shared" si="94"/>
        <v>7.4217010538815495</v>
      </c>
      <c r="O528" s="18">
        <f t="shared" si="95"/>
        <v>0.21061381765947157</v>
      </c>
      <c r="P528" s="37">
        <f t="shared" si="96"/>
        <v>66.666666666666657</v>
      </c>
      <c r="Q528" s="37">
        <f t="shared" si="97"/>
        <v>6.297741416684147</v>
      </c>
      <c r="R528" s="37">
        <f t="shared" si="98"/>
        <v>529.7741416684147</v>
      </c>
    </row>
    <row r="529" spans="1:18" x14ac:dyDescent="0.25">
      <c r="A529" s="1" t="s">
        <v>231</v>
      </c>
      <c r="B529" s="1" t="s">
        <v>1834</v>
      </c>
      <c r="C529" s="36">
        <v>40408</v>
      </c>
      <c r="D529" s="43"/>
      <c r="E529" s="43">
        <f t="shared" si="88"/>
        <v>0</v>
      </c>
      <c r="F529" s="6">
        <f t="shared" si="89"/>
        <v>0</v>
      </c>
      <c r="G529" s="44"/>
      <c r="H529" s="44">
        <f t="shared" si="90"/>
        <v>0</v>
      </c>
      <c r="I529" s="14">
        <f t="shared" si="91"/>
        <v>0</v>
      </c>
      <c r="J529" s="49">
        <v>1</v>
      </c>
      <c r="K529" s="49">
        <f t="shared" si="92"/>
        <v>2.4747574737675708</v>
      </c>
      <c r="L529" s="50">
        <f t="shared" si="93"/>
        <v>0.16440783679992874</v>
      </c>
      <c r="M529" s="45">
        <v>1</v>
      </c>
      <c r="N529" s="45">
        <f t="shared" si="94"/>
        <v>2.4747574737675708</v>
      </c>
      <c r="O529" s="18">
        <f t="shared" si="95"/>
        <v>7.0228929398725992E-2</v>
      </c>
      <c r="P529" s="37">
        <f t="shared" si="96"/>
        <v>0</v>
      </c>
      <c r="Q529" s="37">
        <f t="shared" si="97"/>
        <v>0</v>
      </c>
      <c r="R529" s="37">
        <f t="shared" si="98"/>
        <v>-100</v>
      </c>
    </row>
    <row r="530" spans="1:18" x14ac:dyDescent="0.25">
      <c r="A530" s="1" t="s">
        <v>296</v>
      </c>
      <c r="B530" s="1" t="s">
        <v>1928</v>
      </c>
      <c r="C530" s="36">
        <v>40098</v>
      </c>
      <c r="D530" s="43"/>
      <c r="E530" s="43">
        <f t="shared" si="88"/>
        <v>0</v>
      </c>
      <c r="F530" s="6">
        <f t="shared" si="89"/>
        <v>0</v>
      </c>
      <c r="G530" s="44">
        <v>4</v>
      </c>
      <c r="H530" s="44">
        <f t="shared" si="90"/>
        <v>9.9755598782981689</v>
      </c>
      <c r="I530" s="14">
        <f t="shared" si="91"/>
        <v>0.60621028150535206</v>
      </c>
      <c r="J530" s="49">
        <v>2</v>
      </c>
      <c r="K530" s="49">
        <f t="shared" si="92"/>
        <v>4.9877799391490845</v>
      </c>
      <c r="L530" s="50">
        <f t="shared" si="93"/>
        <v>0.33135776694156915</v>
      </c>
      <c r="M530" s="45">
        <v>6</v>
      </c>
      <c r="N530" s="45">
        <f t="shared" si="94"/>
        <v>14.963339817447254</v>
      </c>
      <c r="O530" s="18">
        <f t="shared" si="95"/>
        <v>0.4246312403327428</v>
      </c>
      <c r="P530" s="37">
        <f t="shared" si="96"/>
        <v>0</v>
      </c>
      <c r="Q530" s="37">
        <f t="shared" si="97"/>
        <v>0</v>
      </c>
      <c r="R530" s="37">
        <f t="shared" si="98"/>
        <v>-100</v>
      </c>
    </row>
    <row r="531" spans="1:18" x14ac:dyDescent="0.25">
      <c r="A531" s="1" t="s">
        <v>1090</v>
      </c>
      <c r="B531" s="1" t="s">
        <v>1888</v>
      </c>
      <c r="C531" s="36">
        <v>40083</v>
      </c>
      <c r="D531" s="43"/>
      <c r="E531" s="43">
        <f t="shared" si="88"/>
        <v>0</v>
      </c>
      <c r="F531" s="6">
        <f t="shared" si="89"/>
        <v>0</v>
      </c>
      <c r="G531" s="44">
        <v>3</v>
      </c>
      <c r="H531" s="44">
        <f t="shared" si="90"/>
        <v>7.4844697253199604</v>
      </c>
      <c r="I531" s="14">
        <f t="shared" si="91"/>
        <v>0.45482785472273046</v>
      </c>
      <c r="J531" s="49"/>
      <c r="K531" s="49">
        <f t="shared" si="92"/>
        <v>0</v>
      </c>
      <c r="L531" s="50">
        <f t="shared" si="93"/>
        <v>0</v>
      </c>
      <c r="M531" s="45">
        <v>3</v>
      </c>
      <c r="N531" s="45">
        <f t="shared" si="94"/>
        <v>7.4844697253199604</v>
      </c>
      <c r="O531" s="18">
        <f t="shared" si="95"/>
        <v>0.21239507365793878</v>
      </c>
      <c r="P531" s="37">
        <f t="shared" si="96"/>
        <v>0</v>
      </c>
      <c r="Q531" s="37">
        <f t="shared" si="97"/>
        <v>0</v>
      </c>
      <c r="R531" s="37">
        <f t="shared" si="98"/>
        <v>-100</v>
      </c>
    </row>
    <row r="532" spans="1:18" x14ac:dyDescent="0.25">
      <c r="A532" s="1" t="s">
        <v>1060</v>
      </c>
      <c r="B532" s="1" t="s">
        <v>1486</v>
      </c>
      <c r="C532" s="36">
        <v>39768</v>
      </c>
      <c r="D532" s="43">
        <v>1</v>
      </c>
      <c r="E532" s="43">
        <f t="shared" si="88"/>
        <v>2.514584590625629</v>
      </c>
      <c r="F532" s="6">
        <f t="shared" si="89"/>
        <v>0.67410218832897684</v>
      </c>
      <c r="G532" s="44">
        <v>1</v>
      </c>
      <c r="H532" s="44">
        <f t="shared" si="90"/>
        <v>2.514584590625629</v>
      </c>
      <c r="I532" s="14">
        <f t="shared" si="91"/>
        <v>0.15281017317819356</v>
      </c>
      <c r="J532" s="49"/>
      <c r="K532" s="49">
        <f t="shared" si="92"/>
        <v>0</v>
      </c>
      <c r="L532" s="50">
        <f t="shared" si="93"/>
        <v>0</v>
      </c>
      <c r="M532" s="45">
        <v>2</v>
      </c>
      <c r="N532" s="45">
        <f t="shared" si="94"/>
        <v>5.029169181251258</v>
      </c>
      <c r="O532" s="18">
        <f t="shared" si="95"/>
        <v>0.1427182950685838</v>
      </c>
      <c r="P532" s="37">
        <f t="shared" si="96"/>
        <v>50</v>
      </c>
      <c r="Q532" s="37">
        <f t="shared" si="97"/>
        <v>4.7233060625131111</v>
      </c>
      <c r="R532" s="37">
        <f t="shared" si="98"/>
        <v>372.33060625131111</v>
      </c>
    </row>
    <row r="533" spans="1:18" x14ac:dyDescent="0.25">
      <c r="A533" s="1" t="s">
        <v>1070</v>
      </c>
      <c r="B533" s="1" t="s">
        <v>1848</v>
      </c>
      <c r="C533" s="36">
        <v>39712</v>
      </c>
      <c r="D533" s="43"/>
      <c r="E533" s="43">
        <f t="shared" si="88"/>
        <v>0</v>
      </c>
      <c r="F533" s="6">
        <f t="shared" si="89"/>
        <v>0</v>
      </c>
      <c r="G533" s="44">
        <v>1</v>
      </c>
      <c r="H533" s="44">
        <f t="shared" si="90"/>
        <v>2.518130539887188</v>
      </c>
      <c r="I533" s="14">
        <f t="shared" si="91"/>
        <v>0.1530256589179694</v>
      </c>
      <c r="J533" s="49"/>
      <c r="K533" s="49">
        <f t="shared" si="92"/>
        <v>0</v>
      </c>
      <c r="L533" s="50">
        <f t="shared" si="93"/>
        <v>0</v>
      </c>
      <c r="M533" s="45">
        <v>1</v>
      </c>
      <c r="N533" s="45">
        <f t="shared" si="94"/>
        <v>2.518130539887188</v>
      </c>
      <c r="O533" s="18">
        <f t="shared" si="95"/>
        <v>7.1459774857567493E-2</v>
      </c>
      <c r="P533" s="37">
        <f t="shared" si="96"/>
        <v>0</v>
      </c>
      <c r="Q533" s="37">
        <f t="shared" si="97"/>
        <v>0</v>
      </c>
      <c r="R533" s="37">
        <f t="shared" si="98"/>
        <v>-100</v>
      </c>
    </row>
    <row r="534" spans="1:18" x14ac:dyDescent="0.25">
      <c r="A534" s="1" t="s">
        <v>449</v>
      </c>
      <c r="B534" s="1" t="s">
        <v>1923</v>
      </c>
      <c r="C534" s="36">
        <v>39658</v>
      </c>
      <c r="D534" s="43"/>
      <c r="E534" s="43">
        <f t="shared" si="88"/>
        <v>0</v>
      </c>
      <c r="F534" s="6">
        <f t="shared" si="89"/>
        <v>0</v>
      </c>
      <c r="G534" s="44">
        <v>2</v>
      </c>
      <c r="H534" s="44">
        <f t="shared" si="90"/>
        <v>5.0431186645821775</v>
      </c>
      <c r="I534" s="14">
        <f t="shared" si="91"/>
        <v>0.30646805017652939</v>
      </c>
      <c r="J534" s="49"/>
      <c r="K534" s="49">
        <f t="shared" si="92"/>
        <v>0</v>
      </c>
      <c r="L534" s="50">
        <f t="shared" si="93"/>
        <v>0</v>
      </c>
      <c r="M534" s="45">
        <v>2</v>
      </c>
      <c r="N534" s="45">
        <f t="shared" si="94"/>
        <v>5.0431186645821775</v>
      </c>
      <c r="O534" s="18">
        <f t="shared" si="95"/>
        <v>0.14311415498228452</v>
      </c>
      <c r="P534" s="37">
        <f t="shared" si="96"/>
        <v>0</v>
      </c>
      <c r="Q534" s="37">
        <f t="shared" si="97"/>
        <v>0</v>
      </c>
      <c r="R534" s="37">
        <f t="shared" si="98"/>
        <v>-100</v>
      </c>
    </row>
    <row r="535" spans="1:18" x14ac:dyDescent="0.25">
      <c r="A535" s="1" t="s">
        <v>420</v>
      </c>
      <c r="B535" s="1" t="s">
        <v>1912</v>
      </c>
      <c r="C535" s="36">
        <v>39551</v>
      </c>
      <c r="D535" s="43">
        <v>4</v>
      </c>
      <c r="E535" s="43">
        <f t="shared" si="88"/>
        <v>10.113524310384062</v>
      </c>
      <c r="F535" s="6">
        <f t="shared" si="89"/>
        <v>2.7112028343623931</v>
      </c>
      <c r="G535" s="44">
        <v>9</v>
      </c>
      <c r="H535" s="44">
        <f t="shared" si="90"/>
        <v>22.755429698364139</v>
      </c>
      <c r="I535" s="14">
        <f t="shared" si="91"/>
        <v>1.3828372153056463</v>
      </c>
      <c r="J535" s="49">
        <v>2</v>
      </c>
      <c r="K535" s="49">
        <f t="shared" si="92"/>
        <v>5.0567621551920308</v>
      </c>
      <c r="L535" s="50">
        <f t="shared" si="93"/>
        <v>0.33594052587350609</v>
      </c>
      <c r="M535" s="45">
        <v>15</v>
      </c>
      <c r="N535" s="45">
        <f t="shared" si="94"/>
        <v>37.92571616394023</v>
      </c>
      <c r="O535" s="18">
        <f t="shared" si="95"/>
        <v>1.0762599855163157</v>
      </c>
      <c r="P535" s="37">
        <f t="shared" si="96"/>
        <v>26.666666666666668</v>
      </c>
      <c r="Q535" s="37">
        <f t="shared" si="97"/>
        <v>2.5190965666736593</v>
      </c>
      <c r="R535" s="37">
        <f t="shared" si="98"/>
        <v>151.90965666736594</v>
      </c>
    </row>
    <row r="536" spans="1:18" x14ac:dyDescent="0.25">
      <c r="A536" s="1" t="s">
        <v>511</v>
      </c>
      <c r="B536" s="1" t="s">
        <v>1909</v>
      </c>
      <c r="C536" s="36">
        <v>39341</v>
      </c>
      <c r="D536" s="43"/>
      <c r="E536" s="43">
        <f t="shared" si="88"/>
        <v>0</v>
      </c>
      <c r="F536" s="6">
        <f t="shared" si="89"/>
        <v>0</v>
      </c>
      <c r="G536" s="44">
        <v>1</v>
      </c>
      <c r="H536" s="44">
        <f t="shared" si="90"/>
        <v>2.5418774306702931</v>
      </c>
      <c r="I536" s="14">
        <f t="shared" si="91"/>
        <v>0.15446874677690961</v>
      </c>
      <c r="J536" s="49"/>
      <c r="K536" s="49">
        <f t="shared" si="92"/>
        <v>0</v>
      </c>
      <c r="L536" s="50">
        <f t="shared" si="93"/>
        <v>0</v>
      </c>
      <c r="M536" s="45">
        <v>1</v>
      </c>
      <c r="N536" s="45">
        <f t="shared" si="94"/>
        <v>2.5418774306702931</v>
      </c>
      <c r="O536" s="18">
        <f t="shared" si="95"/>
        <v>7.2133666636428159E-2</v>
      </c>
      <c r="P536" s="37">
        <f t="shared" si="96"/>
        <v>0</v>
      </c>
      <c r="Q536" s="37">
        <f t="shared" si="97"/>
        <v>0</v>
      </c>
      <c r="R536" s="37">
        <f t="shared" si="98"/>
        <v>-100</v>
      </c>
    </row>
    <row r="537" spans="1:18" x14ac:dyDescent="0.25">
      <c r="A537" s="1" t="s">
        <v>292</v>
      </c>
      <c r="B537" s="1" t="s">
        <v>1944</v>
      </c>
      <c r="C537" s="36">
        <v>39180</v>
      </c>
      <c r="D537" s="43">
        <v>4</v>
      </c>
      <c r="E537" s="43">
        <f t="shared" si="88"/>
        <v>10.209290454313425</v>
      </c>
      <c r="F537" s="6">
        <f t="shared" si="89"/>
        <v>2.7368755309307558</v>
      </c>
      <c r="G537" s="44">
        <v>8</v>
      </c>
      <c r="H537" s="44">
        <f t="shared" si="90"/>
        <v>20.418580908626851</v>
      </c>
      <c r="I537" s="14">
        <f t="shared" si="91"/>
        <v>1.2408279667075859</v>
      </c>
      <c r="J537" s="49">
        <v>2</v>
      </c>
      <c r="K537" s="49">
        <f t="shared" si="92"/>
        <v>5.1046452271567127</v>
      </c>
      <c r="L537" s="50">
        <f t="shared" si="93"/>
        <v>0.33912158598323228</v>
      </c>
      <c r="M537" s="45">
        <v>14</v>
      </c>
      <c r="N537" s="45">
        <f t="shared" si="94"/>
        <v>35.732516590096992</v>
      </c>
      <c r="O537" s="18">
        <f t="shared" si="95"/>
        <v>1.0140211359880573</v>
      </c>
      <c r="P537" s="37">
        <f t="shared" si="96"/>
        <v>28.571428571428569</v>
      </c>
      <c r="Q537" s="37">
        <f t="shared" si="97"/>
        <v>2.6990320357217774</v>
      </c>
      <c r="R537" s="37">
        <f t="shared" si="98"/>
        <v>169.90320357217774</v>
      </c>
    </row>
    <row r="538" spans="1:18" x14ac:dyDescent="0.25">
      <c r="A538" s="1" t="s">
        <v>567</v>
      </c>
      <c r="B538" s="1" t="s">
        <v>1905</v>
      </c>
      <c r="C538" s="36">
        <v>39137</v>
      </c>
      <c r="D538" s="43">
        <v>5</v>
      </c>
      <c r="E538" s="43">
        <f t="shared" si="88"/>
        <v>12.775634310243504</v>
      </c>
      <c r="F538" s="6">
        <f t="shared" si="89"/>
        <v>3.4248531856640456</v>
      </c>
      <c r="G538" s="44">
        <v>15</v>
      </c>
      <c r="H538" s="44">
        <f t="shared" si="90"/>
        <v>38.326902930730512</v>
      </c>
      <c r="I538" s="14">
        <f t="shared" si="91"/>
        <v>2.3291086313272866</v>
      </c>
      <c r="J538" s="49">
        <v>4</v>
      </c>
      <c r="K538" s="49">
        <f t="shared" si="92"/>
        <v>10.220507448194804</v>
      </c>
      <c r="L538" s="50">
        <f t="shared" si="93"/>
        <v>0.67898836082597236</v>
      </c>
      <c r="M538" s="45">
        <v>24</v>
      </c>
      <c r="N538" s="45">
        <f t="shared" si="94"/>
        <v>61.323044689168817</v>
      </c>
      <c r="O538" s="18">
        <f t="shared" si="95"/>
        <v>1.7402318496422637</v>
      </c>
      <c r="P538" s="37">
        <f t="shared" si="96"/>
        <v>20.833333333333336</v>
      </c>
      <c r="Q538" s="37">
        <f t="shared" si="97"/>
        <v>1.9680441927137966</v>
      </c>
      <c r="R538" s="37">
        <f t="shared" si="98"/>
        <v>96.804419271379658</v>
      </c>
    </row>
    <row r="539" spans="1:18" x14ac:dyDescent="0.25">
      <c r="A539" s="1" t="s">
        <v>603</v>
      </c>
      <c r="B539" s="1" t="s">
        <v>1910</v>
      </c>
      <c r="C539" s="36">
        <v>39096</v>
      </c>
      <c r="D539" s="43"/>
      <c r="E539" s="43">
        <f t="shared" si="88"/>
        <v>0</v>
      </c>
      <c r="F539" s="6">
        <f t="shared" si="89"/>
        <v>0</v>
      </c>
      <c r="G539" s="44"/>
      <c r="H539" s="44">
        <f t="shared" si="90"/>
        <v>0</v>
      </c>
      <c r="I539" s="14">
        <f t="shared" si="91"/>
        <v>0</v>
      </c>
      <c r="J539" s="49">
        <v>1</v>
      </c>
      <c r="K539" s="49">
        <f t="shared" si="92"/>
        <v>2.5578064252097401</v>
      </c>
      <c r="L539" s="50">
        <f t="shared" si="93"/>
        <v>0.16992510408766934</v>
      </c>
      <c r="M539" s="45">
        <v>1</v>
      </c>
      <c r="N539" s="45">
        <f t="shared" si="94"/>
        <v>2.5578064252097401</v>
      </c>
      <c r="O539" s="18">
        <f t="shared" si="95"/>
        <v>7.2585701328619814E-2</v>
      </c>
      <c r="P539" s="37">
        <f t="shared" si="96"/>
        <v>0</v>
      </c>
      <c r="Q539" s="37">
        <f t="shared" si="97"/>
        <v>0</v>
      </c>
      <c r="R539" s="37">
        <f t="shared" si="98"/>
        <v>-100</v>
      </c>
    </row>
    <row r="540" spans="1:18" x14ac:dyDescent="0.25">
      <c r="A540" s="1" t="s">
        <v>1138</v>
      </c>
      <c r="B540" s="1" t="s">
        <v>1920</v>
      </c>
      <c r="C540" s="36">
        <v>39052</v>
      </c>
      <c r="D540" s="43">
        <v>1</v>
      </c>
      <c r="E540" s="43">
        <f t="shared" si="88"/>
        <v>2.5606883130185394</v>
      </c>
      <c r="F540" s="6">
        <f t="shared" si="89"/>
        <v>0.68646153399228593</v>
      </c>
      <c r="G540" s="44">
        <v>2</v>
      </c>
      <c r="H540" s="44">
        <f t="shared" si="90"/>
        <v>5.1213766260370788</v>
      </c>
      <c r="I540" s="14">
        <f t="shared" si="91"/>
        <v>0.31122375125219714</v>
      </c>
      <c r="J540" s="49">
        <v>1</v>
      </c>
      <c r="K540" s="49">
        <f t="shared" si="92"/>
        <v>2.5606883130185394</v>
      </c>
      <c r="L540" s="50">
        <f t="shared" si="93"/>
        <v>0.17011655918804466</v>
      </c>
      <c r="M540" s="45">
        <v>4</v>
      </c>
      <c r="N540" s="45">
        <f t="shared" si="94"/>
        <v>10.242753252074158</v>
      </c>
      <c r="O540" s="18">
        <f t="shared" si="95"/>
        <v>0.29066993538294789</v>
      </c>
      <c r="P540" s="37">
        <f t="shared" si="96"/>
        <v>25</v>
      </c>
      <c r="Q540" s="37">
        <f t="shared" si="97"/>
        <v>2.3616530312565556</v>
      </c>
      <c r="R540" s="37">
        <f t="shared" si="98"/>
        <v>136.16530312565556</v>
      </c>
    </row>
    <row r="541" spans="1:18" x14ac:dyDescent="0.25">
      <c r="A541" s="1" t="s">
        <v>862</v>
      </c>
      <c r="B541" s="1" t="s">
        <v>1881</v>
      </c>
      <c r="C541" s="36">
        <v>39037</v>
      </c>
      <c r="D541" s="43">
        <v>1</v>
      </c>
      <c r="E541" s="43">
        <f t="shared" si="88"/>
        <v>2.5616722596511003</v>
      </c>
      <c r="F541" s="6">
        <f t="shared" si="89"/>
        <v>0.68672530741262783</v>
      </c>
      <c r="G541" s="44"/>
      <c r="H541" s="44">
        <f t="shared" si="90"/>
        <v>0</v>
      </c>
      <c r="I541" s="14">
        <f t="shared" si="91"/>
        <v>0</v>
      </c>
      <c r="J541" s="49"/>
      <c r="K541" s="49">
        <f t="shared" si="92"/>
        <v>0</v>
      </c>
      <c r="L541" s="50">
        <f t="shared" si="93"/>
        <v>0</v>
      </c>
      <c r="M541" s="45">
        <v>1</v>
      </c>
      <c r="N541" s="45">
        <f t="shared" si="94"/>
        <v>2.5616722596511003</v>
      </c>
      <c r="O541" s="18">
        <f t="shared" si="95"/>
        <v>7.2695406387368905E-2</v>
      </c>
      <c r="P541" s="37">
        <f t="shared" si="96"/>
        <v>100</v>
      </c>
      <c r="Q541" s="37">
        <f t="shared" si="97"/>
        <v>9.4466121250262223</v>
      </c>
      <c r="R541" s="37">
        <f t="shared" si="98"/>
        <v>844.66121250262222</v>
      </c>
    </row>
    <row r="542" spans="1:18" x14ac:dyDescent="0.25">
      <c r="A542" s="1" t="s">
        <v>1113</v>
      </c>
      <c r="B542" s="1" t="s">
        <v>1929</v>
      </c>
      <c r="C542" s="36">
        <v>39000</v>
      </c>
      <c r="D542" s="43">
        <v>3</v>
      </c>
      <c r="E542" s="43">
        <f t="shared" si="88"/>
        <v>7.6923076923076916</v>
      </c>
      <c r="F542" s="6">
        <f t="shared" si="89"/>
        <v>2.0621304481128271</v>
      </c>
      <c r="G542" s="44"/>
      <c r="H542" s="44">
        <f t="shared" si="90"/>
        <v>0</v>
      </c>
      <c r="I542" s="14">
        <f t="shared" si="91"/>
        <v>0</v>
      </c>
      <c r="J542" s="49">
        <v>2</v>
      </c>
      <c r="K542" s="49">
        <f t="shared" si="92"/>
        <v>5.1282051282051277</v>
      </c>
      <c r="L542" s="50">
        <f t="shared" si="93"/>
        <v>0.3406867625339241</v>
      </c>
      <c r="M542" s="45">
        <v>5</v>
      </c>
      <c r="N542" s="45">
        <f t="shared" si="94"/>
        <v>12.820512820512819</v>
      </c>
      <c r="O542" s="18">
        <f t="shared" si="95"/>
        <v>0.36382186912098974</v>
      </c>
      <c r="P542" s="37">
        <f t="shared" si="96"/>
        <v>60</v>
      </c>
      <c r="Q542" s="37">
        <f t="shared" si="97"/>
        <v>5.6679672750157337</v>
      </c>
      <c r="R542" s="37">
        <f t="shared" si="98"/>
        <v>466.7967275015734</v>
      </c>
    </row>
    <row r="543" spans="1:18" x14ac:dyDescent="0.25">
      <c r="A543" s="1" t="s">
        <v>221</v>
      </c>
      <c r="B543" s="1" t="s">
        <v>1877</v>
      </c>
      <c r="C543" s="36">
        <v>38895</v>
      </c>
      <c r="D543" s="43"/>
      <c r="E543" s="43">
        <f t="shared" si="88"/>
        <v>0</v>
      </c>
      <c r="F543" s="6">
        <f t="shared" si="89"/>
        <v>0</v>
      </c>
      <c r="G543" s="44">
        <v>2</v>
      </c>
      <c r="H543" s="44">
        <f t="shared" si="90"/>
        <v>5.1420491065689671</v>
      </c>
      <c r="I543" s="14">
        <f t="shared" si="91"/>
        <v>0.31248000858467162</v>
      </c>
      <c r="J543" s="49"/>
      <c r="K543" s="49">
        <f t="shared" si="92"/>
        <v>0</v>
      </c>
      <c r="L543" s="50">
        <f t="shared" si="93"/>
        <v>0</v>
      </c>
      <c r="M543" s="45">
        <v>2</v>
      </c>
      <c r="N543" s="45">
        <f t="shared" si="94"/>
        <v>5.1420491065689671</v>
      </c>
      <c r="O543" s="18">
        <f t="shared" si="95"/>
        <v>0.14592161353097932</v>
      </c>
      <c r="P543" s="37">
        <f t="shared" si="96"/>
        <v>0</v>
      </c>
      <c r="Q543" s="37">
        <f t="shared" si="97"/>
        <v>0</v>
      </c>
      <c r="R543" s="37">
        <f t="shared" si="98"/>
        <v>-100</v>
      </c>
    </row>
    <row r="544" spans="1:18" x14ac:dyDescent="0.25">
      <c r="A544" s="1" t="s">
        <v>276</v>
      </c>
      <c r="B544" s="1" t="s">
        <v>1743</v>
      </c>
      <c r="C544" s="36">
        <v>38879</v>
      </c>
      <c r="D544" s="43"/>
      <c r="E544" s="43">
        <f t="shared" si="88"/>
        <v>0</v>
      </c>
      <c r="F544" s="6">
        <f t="shared" si="89"/>
        <v>0</v>
      </c>
      <c r="G544" s="44">
        <v>2</v>
      </c>
      <c r="H544" s="44">
        <f t="shared" si="90"/>
        <v>5.1441652305872063</v>
      </c>
      <c r="I544" s="14">
        <f t="shared" si="91"/>
        <v>0.3126086044883048</v>
      </c>
      <c r="J544" s="49">
        <v>1</v>
      </c>
      <c r="K544" s="49">
        <f t="shared" si="92"/>
        <v>2.5720826152936032</v>
      </c>
      <c r="L544" s="50">
        <f t="shared" si="93"/>
        <v>0.17087352733896241</v>
      </c>
      <c r="M544" s="45">
        <v>3</v>
      </c>
      <c r="N544" s="45">
        <f t="shared" si="94"/>
        <v>7.716247845880809</v>
      </c>
      <c r="O544" s="18">
        <f t="shared" si="95"/>
        <v>0.21897249768335506</v>
      </c>
      <c r="P544" s="37">
        <f t="shared" si="96"/>
        <v>0</v>
      </c>
      <c r="Q544" s="37">
        <f t="shared" si="97"/>
        <v>0</v>
      </c>
      <c r="R544" s="37">
        <f t="shared" si="98"/>
        <v>-100</v>
      </c>
    </row>
    <row r="545" spans="1:18" x14ac:dyDescent="0.25">
      <c r="A545" s="1" t="s">
        <v>865</v>
      </c>
      <c r="B545" s="1" t="s">
        <v>1931</v>
      </c>
      <c r="C545" s="36">
        <v>38871</v>
      </c>
      <c r="D545" s="43"/>
      <c r="E545" s="43">
        <f t="shared" si="88"/>
        <v>0</v>
      </c>
      <c r="F545" s="6">
        <f t="shared" si="89"/>
        <v>0</v>
      </c>
      <c r="G545" s="44">
        <v>2</v>
      </c>
      <c r="H545" s="44">
        <f t="shared" si="90"/>
        <v>5.1452239458722442</v>
      </c>
      <c r="I545" s="14">
        <f t="shared" si="91"/>
        <v>0.31267294213940477</v>
      </c>
      <c r="J545" s="49"/>
      <c r="K545" s="49">
        <f t="shared" si="92"/>
        <v>0</v>
      </c>
      <c r="L545" s="50">
        <f t="shared" si="93"/>
        <v>0</v>
      </c>
      <c r="M545" s="45">
        <v>2</v>
      </c>
      <c r="N545" s="45">
        <f t="shared" si="94"/>
        <v>5.1452239458722442</v>
      </c>
      <c r="O545" s="18">
        <f t="shared" si="95"/>
        <v>0.1460117094565985</v>
      </c>
      <c r="P545" s="37">
        <f t="shared" si="96"/>
        <v>0</v>
      </c>
      <c r="Q545" s="37">
        <f t="shared" si="97"/>
        <v>0</v>
      </c>
      <c r="R545" s="37">
        <f t="shared" si="98"/>
        <v>-100</v>
      </c>
    </row>
    <row r="546" spans="1:18" x14ac:dyDescent="0.25">
      <c r="A546" s="1" t="s">
        <v>244</v>
      </c>
      <c r="B546" s="1" t="s">
        <v>1889</v>
      </c>
      <c r="C546" s="36">
        <v>38809</v>
      </c>
      <c r="D546" s="43">
        <v>1</v>
      </c>
      <c r="E546" s="43">
        <f t="shared" si="88"/>
        <v>2.5767218944059369</v>
      </c>
      <c r="F546" s="6">
        <f t="shared" si="89"/>
        <v>0.69075976772054815</v>
      </c>
      <c r="G546" s="44">
        <v>3</v>
      </c>
      <c r="H546" s="44">
        <f t="shared" si="90"/>
        <v>7.7301656832178107</v>
      </c>
      <c r="I546" s="14">
        <f t="shared" si="91"/>
        <v>0.4697586874398002</v>
      </c>
      <c r="J546" s="49">
        <v>2</v>
      </c>
      <c r="K546" s="49">
        <f t="shared" si="92"/>
        <v>5.1534437888118738</v>
      </c>
      <c r="L546" s="50">
        <f t="shared" si="93"/>
        <v>0.34236346566062098</v>
      </c>
      <c r="M546" s="45">
        <v>6</v>
      </c>
      <c r="N546" s="45">
        <f t="shared" si="94"/>
        <v>15.460331366435621</v>
      </c>
      <c r="O546" s="18">
        <f t="shared" si="95"/>
        <v>0.43873491908738493</v>
      </c>
      <c r="P546" s="37">
        <f t="shared" si="96"/>
        <v>16.666666666666664</v>
      </c>
      <c r="Q546" s="37">
        <f t="shared" si="97"/>
        <v>1.5744353541710367</v>
      </c>
      <c r="R546" s="37">
        <f t="shared" si="98"/>
        <v>57.443535417103675</v>
      </c>
    </row>
    <row r="547" spans="1:18" x14ac:dyDescent="0.25">
      <c r="A547" s="1" t="s">
        <v>476</v>
      </c>
      <c r="B547" s="1" t="s">
        <v>1907</v>
      </c>
      <c r="C547" s="36">
        <v>38656</v>
      </c>
      <c r="D547" s="43"/>
      <c r="E547" s="43">
        <f t="shared" si="88"/>
        <v>0</v>
      </c>
      <c r="F547" s="6">
        <f t="shared" si="89"/>
        <v>0</v>
      </c>
      <c r="G547" s="44"/>
      <c r="H547" s="44">
        <f t="shared" si="90"/>
        <v>0</v>
      </c>
      <c r="I547" s="14">
        <f t="shared" si="91"/>
        <v>0</v>
      </c>
      <c r="J547" s="49">
        <v>1</v>
      </c>
      <c r="K547" s="49">
        <f t="shared" si="92"/>
        <v>2.5869205298013243</v>
      </c>
      <c r="L547" s="50">
        <f t="shared" si="93"/>
        <v>0.17185926814495861</v>
      </c>
      <c r="M547" s="45">
        <v>1</v>
      </c>
      <c r="N547" s="45">
        <f t="shared" si="94"/>
        <v>2.5869205298013243</v>
      </c>
      <c r="O547" s="18">
        <f t="shared" si="95"/>
        <v>7.3411904468742753E-2</v>
      </c>
      <c r="P547" s="37">
        <f t="shared" si="96"/>
        <v>0</v>
      </c>
      <c r="Q547" s="37">
        <f t="shared" si="97"/>
        <v>0</v>
      </c>
      <c r="R547" s="37">
        <f t="shared" si="98"/>
        <v>-100</v>
      </c>
    </row>
    <row r="548" spans="1:18" x14ac:dyDescent="0.25">
      <c r="A548" s="1" t="s">
        <v>1053</v>
      </c>
      <c r="B548" s="1" t="s">
        <v>1921</v>
      </c>
      <c r="C548" s="36">
        <v>38503</v>
      </c>
      <c r="D548" s="43">
        <v>2</v>
      </c>
      <c r="E548" s="43">
        <f t="shared" si="88"/>
        <v>5.1944004363296372</v>
      </c>
      <c r="F548" s="6">
        <f t="shared" si="89"/>
        <v>1.3924990689279668</v>
      </c>
      <c r="G548" s="44"/>
      <c r="H548" s="44">
        <f t="shared" si="90"/>
        <v>0</v>
      </c>
      <c r="I548" s="14">
        <f t="shared" si="91"/>
        <v>0</v>
      </c>
      <c r="J548" s="49">
        <v>1</v>
      </c>
      <c r="K548" s="49">
        <f t="shared" si="92"/>
        <v>2.5972002181648186</v>
      </c>
      <c r="L548" s="50">
        <f t="shared" si="93"/>
        <v>0.1725421881258998</v>
      </c>
      <c r="M548" s="45">
        <v>3</v>
      </c>
      <c r="N548" s="45">
        <f t="shared" si="94"/>
        <v>7.7916006544944549</v>
      </c>
      <c r="O548" s="18">
        <f t="shared" si="95"/>
        <v>0.22111086765787497</v>
      </c>
      <c r="P548" s="37">
        <f t="shared" si="96"/>
        <v>66.666666666666657</v>
      </c>
      <c r="Q548" s="37">
        <f t="shared" si="97"/>
        <v>6.297741416684147</v>
      </c>
      <c r="R548" s="37">
        <f t="shared" si="98"/>
        <v>529.7741416684147</v>
      </c>
    </row>
    <row r="549" spans="1:18" x14ac:dyDescent="0.25">
      <c r="A549" s="1" t="s">
        <v>583</v>
      </c>
      <c r="B549" s="1" t="s">
        <v>1940</v>
      </c>
      <c r="C549" s="36">
        <v>38297</v>
      </c>
      <c r="D549" s="43">
        <v>1</v>
      </c>
      <c r="E549" s="43">
        <f t="shared" si="88"/>
        <v>2.6111705877744993</v>
      </c>
      <c r="F549" s="6">
        <f t="shared" si="89"/>
        <v>0.69999466865464011</v>
      </c>
      <c r="G549" s="44">
        <v>2</v>
      </c>
      <c r="H549" s="44">
        <f t="shared" si="90"/>
        <v>5.2223411755489986</v>
      </c>
      <c r="I549" s="14">
        <f t="shared" si="91"/>
        <v>0.31735932145862084</v>
      </c>
      <c r="J549" s="49">
        <v>2</v>
      </c>
      <c r="K549" s="49">
        <f t="shared" si="92"/>
        <v>5.2223411755489986</v>
      </c>
      <c r="L549" s="50">
        <f t="shared" si="93"/>
        <v>0.34694058904935215</v>
      </c>
      <c r="M549" s="45">
        <v>5</v>
      </c>
      <c r="N549" s="45">
        <f t="shared" si="94"/>
        <v>13.055852938872498</v>
      </c>
      <c r="O549" s="18">
        <f t="shared" si="95"/>
        <v>0.37050037589676998</v>
      </c>
      <c r="P549" s="37">
        <f t="shared" si="96"/>
        <v>20</v>
      </c>
      <c r="Q549" s="37">
        <f t="shared" si="97"/>
        <v>1.8893224250052445</v>
      </c>
      <c r="R549" s="37">
        <f t="shared" si="98"/>
        <v>88.932242500524453</v>
      </c>
    </row>
    <row r="550" spans="1:18" x14ac:dyDescent="0.25">
      <c r="A550" s="1" t="s">
        <v>399</v>
      </c>
      <c r="B550" s="1" t="s">
        <v>1926</v>
      </c>
      <c r="C550" s="36">
        <v>38288</v>
      </c>
      <c r="D550" s="43"/>
      <c r="E550" s="43">
        <f t="shared" si="88"/>
        <v>0</v>
      </c>
      <c r="F550" s="6">
        <f t="shared" si="89"/>
        <v>0</v>
      </c>
      <c r="G550" s="44"/>
      <c r="H550" s="44">
        <f t="shared" si="90"/>
        <v>0</v>
      </c>
      <c r="I550" s="14">
        <f t="shared" si="91"/>
        <v>0</v>
      </c>
      <c r="J550" s="49">
        <v>1</v>
      </c>
      <c r="K550" s="49">
        <f t="shared" si="92"/>
        <v>2.6117843710823236</v>
      </c>
      <c r="L550" s="50">
        <f t="shared" si="93"/>
        <v>0.17351107055504389</v>
      </c>
      <c r="M550" s="45">
        <v>1</v>
      </c>
      <c r="N550" s="45">
        <f t="shared" si="94"/>
        <v>2.6117843710823236</v>
      </c>
      <c r="O550" s="18">
        <f t="shared" si="95"/>
        <v>7.4117493186996453E-2</v>
      </c>
      <c r="P550" s="37">
        <f t="shared" si="96"/>
        <v>0</v>
      </c>
      <c r="Q550" s="37">
        <f t="shared" si="97"/>
        <v>0</v>
      </c>
      <c r="R550" s="37">
        <f t="shared" si="98"/>
        <v>-100</v>
      </c>
    </row>
    <row r="551" spans="1:18" x14ac:dyDescent="0.25">
      <c r="A551" s="1" t="s">
        <v>539</v>
      </c>
      <c r="B551" s="1" t="s">
        <v>1925</v>
      </c>
      <c r="C551" s="36">
        <v>38236</v>
      </c>
      <c r="D551" s="43">
        <v>1</v>
      </c>
      <c r="E551" s="43">
        <f t="shared" si="88"/>
        <v>2.615336332252328</v>
      </c>
      <c r="F551" s="6">
        <f t="shared" si="89"/>
        <v>0.7011114087631225</v>
      </c>
      <c r="G551" s="44">
        <v>1</v>
      </c>
      <c r="H551" s="44">
        <f t="shared" si="90"/>
        <v>2.615336332252328</v>
      </c>
      <c r="I551" s="14">
        <f t="shared" si="91"/>
        <v>0.15893281114526628</v>
      </c>
      <c r="J551" s="49"/>
      <c r="K551" s="49">
        <f t="shared" si="92"/>
        <v>0</v>
      </c>
      <c r="L551" s="50">
        <f t="shared" si="93"/>
        <v>0</v>
      </c>
      <c r="M551" s="45">
        <v>2</v>
      </c>
      <c r="N551" s="45">
        <f t="shared" si="94"/>
        <v>5.230672664504656</v>
      </c>
      <c r="O551" s="18">
        <f t="shared" si="95"/>
        <v>0.14843658223369183</v>
      </c>
      <c r="P551" s="37">
        <f t="shared" si="96"/>
        <v>50</v>
      </c>
      <c r="Q551" s="37">
        <f t="shared" si="97"/>
        <v>4.7233060625131111</v>
      </c>
      <c r="R551" s="37">
        <f t="shared" si="98"/>
        <v>372.33060625131111</v>
      </c>
    </row>
    <row r="552" spans="1:18" x14ac:dyDescent="0.25">
      <c r="A552" s="1" t="s">
        <v>380</v>
      </c>
      <c r="B552" s="1" t="s">
        <v>1916</v>
      </c>
      <c r="C552" s="36">
        <v>38196</v>
      </c>
      <c r="D552" s="43">
        <v>3</v>
      </c>
      <c r="E552" s="43">
        <f t="shared" si="88"/>
        <v>7.8542255733584661</v>
      </c>
      <c r="F552" s="6">
        <f t="shared" si="89"/>
        <v>2.1055369011519596</v>
      </c>
      <c r="G552" s="44">
        <v>3</v>
      </c>
      <c r="H552" s="44">
        <f t="shared" si="90"/>
        <v>7.8542255733584661</v>
      </c>
      <c r="I552" s="14">
        <f t="shared" si="91"/>
        <v>0.477297751095696</v>
      </c>
      <c r="J552" s="49">
        <v>1</v>
      </c>
      <c r="K552" s="49">
        <f t="shared" si="92"/>
        <v>2.6180751911194888</v>
      </c>
      <c r="L552" s="50">
        <f t="shared" si="93"/>
        <v>0.17392899438191226</v>
      </c>
      <c r="M552" s="45">
        <v>7</v>
      </c>
      <c r="N552" s="45">
        <f t="shared" si="94"/>
        <v>18.326526337836423</v>
      </c>
      <c r="O552" s="18">
        <f t="shared" si="95"/>
        <v>0.52007210320468222</v>
      </c>
      <c r="P552" s="37">
        <f t="shared" si="96"/>
        <v>42.857142857142854</v>
      </c>
      <c r="Q552" s="37">
        <f t="shared" si="97"/>
        <v>4.0485480535826666</v>
      </c>
      <c r="R552" s="37">
        <f t="shared" si="98"/>
        <v>304.85480535826667</v>
      </c>
    </row>
    <row r="553" spans="1:18" x14ac:dyDescent="0.25">
      <c r="A553" s="1" t="s">
        <v>421</v>
      </c>
      <c r="B553" s="1" t="s">
        <v>1914</v>
      </c>
      <c r="C553" s="36">
        <v>38186</v>
      </c>
      <c r="D553" s="43">
        <v>5</v>
      </c>
      <c r="E553" s="43">
        <f t="shared" si="88"/>
        <v>13.09380401194155</v>
      </c>
      <c r="F553" s="6">
        <f t="shared" si="89"/>
        <v>3.5101471515040523</v>
      </c>
      <c r="G553" s="44">
        <v>7</v>
      </c>
      <c r="H553" s="44">
        <f t="shared" si="90"/>
        <v>18.331325616718171</v>
      </c>
      <c r="I553" s="14">
        <f t="shared" si="91"/>
        <v>1.113986402573006</v>
      </c>
      <c r="J553" s="49">
        <v>3</v>
      </c>
      <c r="K553" s="49">
        <f t="shared" si="92"/>
        <v>7.8562824071649304</v>
      </c>
      <c r="L553" s="50">
        <f t="shared" si="93"/>
        <v>0.52192362667560255</v>
      </c>
      <c r="M553" s="45">
        <v>15</v>
      </c>
      <c r="N553" s="45">
        <f t="shared" si="94"/>
        <v>39.281412035824651</v>
      </c>
      <c r="O553" s="18">
        <f t="shared" si="95"/>
        <v>1.1147320663896665</v>
      </c>
      <c r="P553" s="37">
        <f t="shared" si="96"/>
        <v>33.333333333333329</v>
      </c>
      <c r="Q553" s="37">
        <f t="shared" si="97"/>
        <v>3.1488707083420735</v>
      </c>
      <c r="R553" s="37">
        <f t="shared" si="98"/>
        <v>214.88707083420735</v>
      </c>
    </row>
    <row r="554" spans="1:18" x14ac:dyDescent="0.25">
      <c r="A554" s="1" t="s">
        <v>81</v>
      </c>
      <c r="B554" s="1" t="s">
        <v>1930</v>
      </c>
      <c r="C554" s="36">
        <v>38185</v>
      </c>
      <c r="D554" s="43"/>
      <c r="E554" s="43">
        <f t="shared" si="88"/>
        <v>0</v>
      </c>
      <c r="F554" s="6">
        <f t="shared" si="89"/>
        <v>0</v>
      </c>
      <c r="G554" s="44">
        <v>3</v>
      </c>
      <c r="H554" s="44">
        <f t="shared" si="90"/>
        <v>7.8564881497970402</v>
      </c>
      <c r="I554" s="14">
        <f t="shared" si="91"/>
        <v>0.47743524684696098</v>
      </c>
      <c r="J554" s="49"/>
      <c r="K554" s="49">
        <f t="shared" si="92"/>
        <v>0</v>
      </c>
      <c r="L554" s="50">
        <f t="shared" si="93"/>
        <v>0</v>
      </c>
      <c r="M554" s="45">
        <v>3</v>
      </c>
      <c r="N554" s="45">
        <f t="shared" si="94"/>
        <v>7.8564881497970402</v>
      </c>
      <c r="O554" s="18">
        <f t="shared" si="95"/>
        <v>0.22295225186411313</v>
      </c>
      <c r="P554" s="37">
        <f t="shared" si="96"/>
        <v>0</v>
      </c>
      <c r="Q554" s="37">
        <f t="shared" si="97"/>
        <v>0</v>
      </c>
      <c r="R554" s="37">
        <f t="shared" si="98"/>
        <v>-100</v>
      </c>
    </row>
    <row r="555" spans="1:18" x14ac:dyDescent="0.25">
      <c r="A555" s="1" t="s">
        <v>76</v>
      </c>
      <c r="B555" s="1" t="s">
        <v>1951</v>
      </c>
      <c r="C555" s="36">
        <v>38122</v>
      </c>
      <c r="D555" s="43"/>
      <c r="E555" s="43">
        <f t="shared" si="88"/>
        <v>0</v>
      </c>
      <c r="F555" s="6">
        <f t="shared" si="89"/>
        <v>0</v>
      </c>
      <c r="G555" s="44">
        <v>1</v>
      </c>
      <c r="H555" s="44">
        <f t="shared" si="90"/>
        <v>2.6231572320444889</v>
      </c>
      <c r="I555" s="14">
        <f t="shared" si="91"/>
        <v>0.15940808370364623</v>
      </c>
      <c r="J555" s="49">
        <v>1</v>
      </c>
      <c r="K555" s="49">
        <f t="shared" si="92"/>
        <v>2.6231572320444889</v>
      </c>
      <c r="L555" s="50">
        <f t="shared" si="93"/>
        <v>0.17426661427552384</v>
      </c>
      <c r="M555" s="45">
        <v>2</v>
      </c>
      <c r="N555" s="45">
        <f t="shared" si="94"/>
        <v>5.2463144640889778</v>
      </c>
      <c r="O555" s="18">
        <f t="shared" si="95"/>
        <v>0.14888046687706416</v>
      </c>
      <c r="P555" s="37">
        <f t="shared" si="96"/>
        <v>0</v>
      </c>
      <c r="Q555" s="37">
        <f t="shared" si="97"/>
        <v>0</v>
      </c>
      <c r="R555" s="37">
        <f t="shared" si="98"/>
        <v>-100</v>
      </c>
    </row>
    <row r="556" spans="1:18" x14ac:dyDescent="0.25">
      <c r="A556" s="1" t="s">
        <v>892</v>
      </c>
      <c r="B556" s="1" t="s">
        <v>1934</v>
      </c>
      <c r="C556" s="36">
        <v>38103</v>
      </c>
      <c r="D556" s="43"/>
      <c r="E556" s="43">
        <f t="shared" si="88"/>
        <v>0</v>
      </c>
      <c r="F556" s="6">
        <f t="shared" si="89"/>
        <v>0</v>
      </c>
      <c r="G556" s="44">
        <v>15</v>
      </c>
      <c r="H556" s="44">
        <f t="shared" si="90"/>
        <v>39.366978978033231</v>
      </c>
      <c r="I556" s="14">
        <f t="shared" si="91"/>
        <v>2.3923135843439107</v>
      </c>
      <c r="J556" s="49"/>
      <c r="K556" s="49">
        <f t="shared" si="92"/>
        <v>0</v>
      </c>
      <c r="L556" s="50">
        <f t="shared" si="93"/>
        <v>0</v>
      </c>
      <c r="M556" s="45">
        <v>15</v>
      </c>
      <c r="N556" s="45">
        <f t="shared" si="94"/>
        <v>39.366978978033231</v>
      </c>
      <c r="O556" s="18">
        <f t="shared" si="95"/>
        <v>1.1171602941279113</v>
      </c>
      <c r="P556" s="37">
        <f t="shared" si="96"/>
        <v>0</v>
      </c>
      <c r="Q556" s="37">
        <f t="shared" si="97"/>
        <v>0</v>
      </c>
      <c r="R556" s="37">
        <f t="shared" si="98"/>
        <v>-100</v>
      </c>
    </row>
    <row r="557" spans="1:18" x14ac:dyDescent="0.25">
      <c r="A557" s="1" t="s">
        <v>294</v>
      </c>
      <c r="B557" s="1" t="s">
        <v>1937</v>
      </c>
      <c r="C557" s="36">
        <v>37993</v>
      </c>
      <c r="D557" s="43">
        <v>3</v>
      </c>
      <c r="E557" s="43">
        <f t="shared" si="88"/>
        <v>7.8961914036796257</v>
      </c>
      <c r="F557" s="6">
        <f t="shared" si="89"/>
        <v>2.1167869732950875</v>
      </c>
      <c r="G557" s="44">
        <v>4</v>
      </c>
      <c r="H557" s="44">
        <f t="shared" si="90"/>
        <v>10.528255204906166</v>
      </c>
      <c r="I557" s="14">
        <f t="shared" si="91"/>
        <v>0.63979732760775954</v>
      </c>
      <c r="J557" s="49">
        <v>1</v>
      </c>
      <c r="K557" s="49">
        <f t="shared" si="92"/>
        <v>2.6320638012265416</v>
      </c>
      <c r="L557" s="50">
        <f t="shared" si="93"/>
        <v>0.17485831256840786</v>
      </c>
      <c r="M557" s="45">
        <v>8</v>
      </c>
      <c r="N557" s="45">
        <f t="shared" si="94"/>
        <v>21.056510409812333</v>
      </c>
      <c r="O557" s="18">
        <f t="shared" si="95"/>
        <v>0.59754388000815306</v>
      </c>
      <c r="P557" s="37">
        <f t="shared" si="96"/>
        <v>37.5</v>
      </c>
      <c r="Q557" s="37">
        <f t="shared" si="97"/>
        <v>3.5424795468848336</v>
      </c>
      <c r="R557" s="37">
        <f t="shared" si="98"/>
        <v>254.24795468848336</v>
      </c>
    </row>
    <row r="558" spans="1:18" x14ac:dyDescent="0.25">
      <c r="A558" s="1" t="s">
        <v>354</v>
      </c>
      <c r="B558" s="1" t="s">
        <v>1906</v>
      </c>
      <c r="C558" s="36">
        <v>37913</v>
      </c>
      <c r="D558" s="43">
        <v>3</v>
      </c>
      <c r="E558" s="43">
        <f t="shared" si="88"/>
        <v>7.9128531110700813</v>
      </c>
      <c r="F558" s="6">
        <f t="shared" si="89"/>
        <v>2.1212535931316503</v>
      </c>
      <c r="G558" s="44">
        <v>1</v>
      </c>
      <c r="H558" s="44">
        <f t="shared" si="90"/>
        <v>2.6376177036900268</v>
      </c>
      <c r="I558" s="14">
        <f t="shared" si="91"/>
        <v>0.16028684005355423</v>
      </c>
      <c r="J558" s="49">
        <v>2</v>
      </c>
      <c r="K558" s="49">
        <f t="shared" si="92"/>
        <v>5.2752354073800536</v>
      </c>
      <c r="L558" s="50">
        <f t="shared" si="93"/>
        <v>0.35045456014620424</v>
      </c>
      <c r="M558" s="45">
        <v>6</v>
      </c>
      <c r="N558" s="45">
        <f t="shared" si="94"/>
        <v>15.825706222140163</v>
      </c>
      <c r="O558" s="18">
        <f t="shared" si="95"/>
        <v>0.44910356539609952</v>
      </c>
      <c r="P558" s="37">
        <f t="shared" si="96"/>
        <v>50</v>
      </c>
      <c r="Q558" s="37">
        <f t="shared" si="97"/>
        <v>4.7233060625131111</v>
      </c>
      <c r="R558" s="37">
        <f t="shared" si="98"/>
        <v>372.33060625131111</v>
      </c>
    </row>
    <row r="559" spans="1:18" x14ac:dyDescent="0.25">
      <c r="A559" s="1" t="s">
        <v>164</v>
      </c>
      <c r="B559" s="1" t="s">
        <v>1918</v>
      </c>
      <c r="C559" s="36">
        <v>37792</v>
      </c>
      <c r="D559" s="43">
        <v>3</v>
      </c>
      <c r="E559" s="43">
        <f t="shared" si="88"/>
        <v>7.938187976291279</v>
      </c>
      <c r="F559" s="6">
        <f t="shared" si="89"/>
        <v>2.1280452867379407</v>
      </c>
      <c r="G559" s="44">
        <v>1</v>
      </c>
      <c r="H559" s="44">
        <f t="shared" si="90"/>
        <v>2.6460626587637597</v>
      </c>
      <c r="I559" s="14">
        <f t="shared" si="91"/>
        <v>0.16080003617036415</v>
      </c>
      <c r="J559" s="49">
        <v>15</v>
      </c>
      <c r="K559" s="49">
        <f t="shared" si="92"/>
        <v>39.690939881456394</v>
      </c>
      <c r="L559" s="50">
        <f t="shared" si="93"/>
        <v>2.6368246729776885</v>
      </c>
      <c r="M559" s="45">
        <v>19</v>
      </c>
      <c r="N559" s="45">
        <f t="shared" si="94"/>
        <v>50.275190516511437</v>
      </c>
      <c r="O559" s="18">
        <f t="shared" si="95"/>
        <v>1.4267146751622215</v>
      </c>
      <c r="P559" s="37">
        <f t="shared" si="96"/>
        <v>15.789473684210526</v>
      </c>
      <c r="Q559" s="37">
        <f t="shared" si="97"/>
        <v>1.4915703355304561</v>
      </c>
      <c r="R559" s="37">
        <f t="shared" si="98"/>
        <v>49.157033553045615</v>
      </c>
    </row>
    <row r="560" spans="1:18" x14ac:dyDescent="0.25">
      <c r="A560" s="1" t="s">
        <v>706</v>
      </c>
      <c r="B560" s="1" t="s">
        <v>1924</v>
      </c>
      <c r="C560" s="36">
        <v>37718</v>
      </c>
      <c r="D560" s="43"/>
      <c r="E560" s="43">
        <f t="shared" si="88"/>
        <v>0</v>
      </c>
      <c r="F560" s="6">
        <f t="shared" si="89"/>
        <v>0</v>
      </c>
      <c r="G560" s="44">
        <v>3</v>
      </c>
      <c r="H560" s="44">
        <f t="shared" si="90"/>
        <v>7.9537621294872469</v>
      </c>
      <c r="I560" s="14">
        <f t="shared" si="91"/>
        <v>0.48334654278729533</v>
      </c>
      <c r="J560" s="49"/>
      <c r="K560" s="49">
        <f t="shared" si="92"/>
        <v>0</v>
      </c>
      <c r="L560" s="50">
        <f t="shared" si="93"/>
        <v>0</v>
      </c>
      <c r="M560" s="45">
        <v>3</v>
      </c>
      <c r="N560" s="45">
        <f t="shared" si="94"/>
        <v>7.9537621294872469</v>
      </c>
      <c r="O560" s="18">
        <f t="shared" si="95"/>
        <v>0.22571270315051595</v>
      </c>
      <c r="P560" s="37">
        <f t="shared" si="96"/>
        <v>0</v>
      </c>
      <c r="Q560" s="37">
        <f t="shared" si="97"/>
        <v>0</v>
      </c>
      <c r="R560" s="37">
        <f t="shared" si="98"/>
        <v>-100</v>
      </c>
    </row>
    <row r="561" spans="1:18" x14ac:dyDescent="0.25">
      <c r="A561" s="1" t="s">
        <v>315</v>
      </c>
      <c r="B561" s="1" t="s">
        <v>1941</v>
      </c>
      <c r="C561" s="36">
        <v>37628</v>
      </c>
      <c r="D561" s="43">
        <v>1</v>
      </c>
      <c r="E561" s="43">
        <f t="shared" si="88"/>
        <v>2.6575954076751356</v>
      </c>
      <c r="F561" s="6">
        <f t="shared" si="89"/>
        <v>0.71244009316112344</v>
      </c>
      <c r="G561" s="44"/>
      <c r="H561" s="44">
        <f t="shared" si="90"/>
        <v>0</v>
      </c>
      <c r="I561" s="14">
        <f t="shared" si="91"/>
        <v>0</v>
      </c>
      <c r="J561" s="49"/>
      <c r="K561" s="49">
        <f t="shared" si="92"/>
        <v>0</v>
      </c>
      <c r="L561" s="50">
        <f t="shared" si="93"/>
        <v>0</v>
      </c>
      <c r="M561" s="45">
        <v>1</v>
      </c>
      <c r="N561" s="45">
        <f t="shared" si="94"/>
        <v>2.6575954076751356</v>
      </c>
      <c r="O561" s="18">
        <f t="shared" si="95"/>
        <v>7.5417523629842678E-2</v>
      </c>
      <c r="P561" s="37">
        <f t="shared" si="96"/>
        <v>100</v>
      </c>
      <c r="Q561" s="37">
        <f t="shared" si="97"/>
        <v>9.4466121250262223</v>
      </c>
      <c r="R561" s="37">
        <f t="shared" si="98"/>
        <v>844.66121250262222</v>
      </c>
    </row>
    <row r="562" spans="1:18" x14ac:dyDescent="0.25">
      <c r="A562" s="1" t="s">
        <v>109</v>
      </c>
      <c r="B562" s="1" t="s">
        <v>1947</v>
      </c>
      <c r="C562" s="36">
        <v>37381</v>
      </c>
      <c r="D562" s="43">
        <v>1</v>
      </c>
      <c r="E562" s="43">
        <f t="shared" si="88"/>
        <v>2.6751558278269711</v>
      </c>
      <c r="F562" s="6">
        <f t="shared" si="89"/>
        <v>0.71714763718110142</v>
      </c>
      <c r="G562" s="44">
        <v>2</v>
      </c>
      <c r="H562" s="44">
        <f t="shared" si="90"/>
        <v>5.3503116556539423</v>
      </c>
      <c r="I562" s="14">
        <f t="shared" si="91"/>
        <v>0.32513602990558849</v>
      </c>
      <c r="J562" s="49">
        <v>4</v>
      </c>
      <c r="K562" s="49">
        <f t="shared" si="92"/>
        <v>10.700623311307885</v>
      </c>
      <c r="L562" s="50">
        <f t="shared" si="93"/>
        <v>0.71088433903978165</v>
      </c>
      <c r="M562" s="45">
        <v>7</v>
      </c>
      <c r="N562" s="45">
        <f t="shared" si="94"/>
        <v>18.726090794788799</v>
      </c>
      <c r="O562" s="18">
        <f t="shared" si="95"/>
        <v>0.53141098563457478</v>
      </c>
      <c r="P562" s="37">
        <f t="shared" si="96"/>
        <v>14.285714285714285</v>
      </c>
      <c r="Q562" s="37">
        <f t="shared" si="97"/>
        <v>1.3495160178608887</v>
      </c>
      <c r="R562" s="37">
        <f t="shared" si="98"/>
        <v>34.951601786088872</v>
      </c>
    </row>
    <row r="563" spans="1:18" x14ac:dyDescent="0.25">
      <c r="A563" s="1" t="s">
        <v>690</v>
      </c>
      <c r="B563" s="1" t="s">
        <v>1935</v>
      </c>
      <c r="C563" s="36">
        <v>37344</v>
      </c>
      <c r="D563" s="43">
        <v>2</v>
      </c>
      <c r="E563" s="43">
        <f t="shared" si="88"/>
        <v>5.3556126820908316</v>
      </c>
      <c r="F563" s="6">
        <f t="shared" si="89"/>
        <v>1.4357163574050318</v>
      </c>
      <c r="G563" s="44">
        <v>2</v>
      </c>
      <c r="H563" s="44">
        <f t="shared" si="90"/>
        <v>5.3556126820908316</v>
      </c>
      <c r="I563" s="14">
        <f t="shared" si="91"/>
        <v>0.32545817089494439</v>
      </c>
      <c r="J563" s="49"/>
      <c r="K563" s="49">
        <f t="shared" si="92"/>
        <v>0</v>
      </c>
      <c r="L563" s="50">
        <f t="shared" si="93"/>
        <v>0</v>
      </c>
      <c r="M563" s="45">
        <v>4</v>
      </c>
      <c r="N563" s="45">
        <f t="shared" si="94"/>
        <v>10.711225364181663</v>
      </c>
      <c r="O563" s="18">
        <f t="shared" si="95"/>
        <v>0.3039642865406727</v>
      </c>
      <c r="P563" s="37">
        <f t="shared" si="96"/>
        <v>50</v>
      </c>
      <c r="Q563" s="37">
        <f t="shared" si="97"/>
        <v>4.7233060625131111</v>
      </c>
      <c r="R563" s="37">
        <f t="shared" si="98"/>
        <v>372.33060625131111</v>
      </c>
    </row>
    <row r="564" spans="1:18" x14ac:dyDescent="0.25">
      <c r="A564" s="1" t="s">
        <v>357</v>
      </c>
      <c r="B564" s="1" t="s">
        <v>1529</v>
      </c>
      <c r="C564" s="36">
        <v>37226</v>
      </c>
      <c r="D564" s="43"/>
      <c r="E564" s="43">
        <f t="shared" si="88"/>
        <v>0</v>
      </c>
      <c r="F564" s="6">
        <f t="shared" si="89"/>
        <v>0</v>
      </c>
      <c r="G564" s="44">
        <v>1</v>
      </c>
      <c r="H564" s="44">
        <f t="shared" si="90"/>
        <v>2.6862945253317574</v>
      </c>
      <c r="I564" s="14">
        <f t="shared" si="91"/>
        <v>0.16324490858406493</v>
      </c>
      <c r="J564" s="49">
        <v>1</v>
      </c>
      <c r="K564" s="49">
        <f t="shared" si="92"/>
        <v>2.6862945253317574</v>
      </c>
      <c r="L564" s="50">
        <f t="shared" si="93"/>
        <v>0.17846107208433676</v>
      </c>
      <c r="M564" s="45">
        <v>2</v>
      </c>
      <c r="N564" s="45">
        <f t="shared" si="94"/>
        <v>5.3725890506635148</v>
      </c>
      <c r="O564" s="18">
        <f t="shared" si="95"/>
        <v>0.15246390045364638</v>
      </c>
      <c r="P564" s="37">
        <f t="shared" si="96"/>
        <v>0</v>
      </c>
      <c r="Q564" s="37">
        <f t="shared" si="97"/>
        <v>0</v>
      </c>
      <c r="R564" s="37">
        <f t="shared" si="98"/>
        <v>-100</v>
      </c>
    </row>
    <row r="565" spans="1:18" x14ac:dyDescent="0.25">
      <c r="A565" s="1" t="s">
        <v>681</v>
      </c>
      <c r="B565" s="1" t="s">
        <v>1995</v>
      </c>
      <c r="C565" s="36">
        <v>37206</v>
      </c>
      <c r="D565" s="43">
        <v>3</v>
      </c>
      <c r="E565" s="43">
        <f t="shared" si="88"/>
        <v>8.0632156103854218</v>
      </c>
      <c r="F565" s="6">
        <f t="shared" si="89"/>
        <v>2.161562314583676</v>
      </c>
      <c r="G565" s="44">
        <v>9</v>
      </c>
      <c r="H565" s="44">
        <f t="shared" si="90"/>
        <v>24.189646831156264</v>
      </c>
      <c r="I565" s="14">
        <f t="shared" si="91"/>
        <v>1.4699939445937111</v>
      </c>
      <c r="J565" s="49">
        <v>3</v>
      </c>
      <c r="K565" s="49">
        <f t="shared" si="92"/>
        <v>8.0632156103854218</v>
      </c>
      <c r="L565" s="50">
        <f t="shared" si="93"/>
        <v>0.53567101027346564</v>
      </c>
      <c r="M565" s="45">
        <v>15</v>
      </c>
      <c r="N565" s="45">
        <f t="shared" si="94"/>
        <v>40.316078051927107</v>
      </c>
      <c r="O565" s="18">
        <f t="shared" si="95"/>
        <v>1.1440939280534268</v>
      </c>
      <c r="P565" s="37">
        <f t="shared" si="96"/>
        <v>20</v>
      </c>
      <c r="Q565" s="37">
        <f t="shared" si="97"/>
        <v>1.8893224250052445</v>
      </c>
      <c r="R565" s="37">
        <f t="shared" si="98"/>
        <v>88.932242500524453</v>
      </c>
    </row>
    <row r="566" spans="1:18" x14ac:dyDescent="0.25">
      <c r="A566" s="1" t="s">
        <v>574</v>
      </c>
      <c r="B566" s="1" t="s">
        <v>1913</v>
      </c>
      <c r="C566" s="36">
        <v>37093</v>
      </c>
      <c r="D566" s="43">
        <v>1</v>
      </c>
      <c r="E566" s="43">
        <f t="shared" si="88"/>
        <v>2.6959264551263042</v>
      </c>
      <c r="F566" s="6">
        <f t="shared" si="89"/>
        <v>0.72271576376854807</v>
      </c>
      <c r="G566" s="44">
        <v>1</v>
      </c>
      <c r="H566" s="44">
        <f t="shared" si="90"/>
        <v>2.6959264551263042</v>
      </c>
      <c r="I566" s="14">
        <f t="shared" si="91"/>
        <v>0.16383023662012783</v>
      </c>
      <c r="J566" s="49">
        <v>1</v>
      </c>
      <c r="K566" s="49">
        <f t="shared" si="92"/>
        <v>2.6959264551263042</v>
      </c>
      <c r="L566" s="50">
        <f t="shared" si="93"/>
        <v>0.17910095892517511</v>
      </c>
      <c r="M566" s="45">
        <v>3</v>
      </c>
      <c r="N566" s="45">
        <f t="shared" si="94"/>
        <v>8.0877793653789123</v>
      </c>
      <c r="O566" s="18">
        <f t="shared" si="95"/>
        <v>0.22951585844852559</v>
      </c>
      <c r="P566" s="37">
        <f t="shared" si="96"/>
        <v>33.333333333333329</v>
      </c>
      <c r="Q566" s="37">
        <f t="shared" si="97"/>
        <v>3.1488707083420735</v>
      </c>
      <c r="R566" s="37">
        <f t="shared" si="98"/>
        <v>214.88707083420735</v>
      </c>
    </row>
    <row r="567" spans="1:18" x14ac:dyDescent="0.25">
      <c r="A567" s="1" t="s">
        <v>245</v>
      </c>
      <c r="B567" s="1" t="s">
        <v>1908</v>
      </c>
      <c r="C567" s="36">
        <v>36981</v>
      </c>
      <c r="D567" s="43"/>
      <c r="E567" s="43">
        <f t="shared" si="88"/>
        <v>0</v>
      </c>
      <c r="F567" s="6">
        <f t="shared" si="89"/>
        <v>0</v>
      </c>
      <c r="G567" s="44"/>
      <c r="H567" s="44">
        <f t="shared" si="90"/>
        <v>0</v>
      </c>
      <c r="I567" s="14">
        <f t="shared" si="91"/>
        <v>0</v>
      </c>
      <c r="J567" s="49">
        <v>1</v>
      </c>
      <c r="K567" s="49">
        <f t="shared" si="92"/>
        <v>2.7040912901219545</v>
      </c>
      <c r="L567" s="50">
        <f t="shared" si="93"/>
        <v>0.17964338090942703</v>
      </c>
      <c r="M567" s="45">
        <v>1</v>
      </c>
      <c r="N567" s="45">
        <f t="shared" si="94"/>
        <v>2.7040912901219545</v>
      </c>
      <c r="O567" s="18">
        <f t="shared" si="95"/>
        <v>7.6736988700784728E-2</v>
      </c>
      <c r="P567" s="37">
        <f t="shared" si="96"/>
        <v>0</v>
      </c>
      <c r="Q567" s="37">
        <f t="shared" si="97"/>
        <v>0</v>
      </c>
      <c r="R567" s="37">
        <f t="shared" si="98"/>
        <v>-100</v>
      </c>
    </row>
    <row r="568" spans="1:18" x14ac:dyDescent="0.25">
      <c r="A568" s="1" t="s">
        <v>836</v>
      </c>
      <c r="B568" s="1" t="s">
        <v>1984</v>
      </c>
      <c r="C568" s="36">
        <v>36866</v>
      </c>
      <c r="D568" s="43">
        <v>3</v>
      </c>
      <c r="E568" s="43">
        <f t="shared" si="88"/>
        <v>8.1375793413985793</v>
      </c>
      <c r="F568" s="6">
        <f t="shared" si="89"/>
        <v>2.1814975173981517</v>
      </c>
      <c r="G568" s="44">
        <v>3</v>
      </c>
      <c r="H568" s="44">
        <f t="shared" si="90"/>
        <v>8.1375793413985793</v>
      </c>
      <c r="I568" s="14">
        <f t="shared" si="91"/>
        <v>0.4945170319766507</v>
      </c>
      <c r="J568" s="49">
        <v>6</v>
      </c>
      <c r="K568" s="49">
        <f t="shared" si="92"/>
        <v>16.275158682797159</v>
      </c>
      <c r="L568" s="50">
        <f t="shared" si="93"/>
        <v>1.0812225686667694</v>
      </c>
      <c r="M568" s="45">
        <v>12</v>
      </c>
      <c r="N568" s="45">
        <f t="shared" si="94"/>
        <v>32.550317365594317</v>
      </c>
      <c r="O568" s="18">
        <f t="shared" si="95"/>
        <v>0.92371634974569083</v>
      </c>
      <c r="P568" s="37">
        <f t="shared" si="96"/>
        <v>25</v>
      </c>
      <c r="Q568" s="37">
        <f t="shared" si="97"/>
        <v>2.3616530312565556</v>
      </c>
      <c r="R568" s="37">
        <f t="shared" si="98"/>
        <v>136.16530312565556</v>
      </c>
    </row>
    <row r="569" spans="1:18" x14ac:dyDescent="0.25">
      <c r="A569" s="1" t="s">
        <v>419</v>
      </c>
      <c r="B569" s="1" t="s">
        <v>1946</v>
      </c>
      <c r="C569" s="36">
        <v>36629</v>
      </c>
      <c r="D569" s="43"/>
      <c r="E569" s="43">
        <f t="shared" si="88"/>
        <v>0</v>
      </c>
      <c r="F569" s="6">
        <f t="shared" si="89"/>
        <v>0</v>
      </c>
      <c r="G569" s="44">
        <v>3</v>
      </c>
      <c r="H569" s="44">
        <f t="shared" si="90"/>
        <v>8.190231783559474</v>
      </c>
      <c r="I569" s="14">
        <f t="shared" si="91"/>
        <v>0.49771669717576794</v>
      </c>
      <c r="J569" s="49"/>
      <c r="K569" s="49">
        <f t="shared" si="92"/>
        <v>0</v>
      </c>
      <c r="L569" s="50">
        <f t="shared" si="93"/>
        <v>0</v>
      </c>
      <c r="M569" s="45">
        <v>3</v>
      </c>
      <c r="N569" s="45">
        <f t="shared" si="94"/>
        <v>8.190231783559474</v>
      </c>
      <c r="O569" s="18">
        <f t="shared" si="95"/>
        <v>0.23242326401024216</v>
      </c>
      <c r="P569" s="37">
        <f t="shared" si="96"/>
        <v>0</v>
      </c>
      <c r="Q569" s="37">
        <f t="shared" si="97"/>
        <v>0</v>
      </c>
      <c r="R569" s="37">
        <f t="shared" si="98"/>
        <v>-100</v>
      </c>
    </row>
    <row r="570" spans="1:18" x14ac:dyDescent="0.25">
      <c r="A570" s="1" t="s">
        <v>729</v>
      </c>
      <c r="B570" s="1" t="s">
        <v>1922</v>
      </c>
      <c r="C570" s="36">
        <v>36514</v>
      </c>
      <c r="D570" s="43">
        <v>1</v>
      </c>
      <c r="E570" s="43">
        <f t="shared" si="88"/>
        <v>2.7386755764912087</v>
      </c>
      <c r="F570" s="6">
        <f t="shared" si="89"/>
        <v>0.73417581819211131</v>
      </c>
      <c r="G570" s="44"/>
      <c r="H570" s="44">
        <f t="shared" si="90"/>
        <v>0</v>
      </c>
      <c r="I570" s="14">
        <f t="shared" si="91"/>
        <v>0</v>
      </c>
      <c r="J570" s="49">
        <v>4</v>
      </c>
      <c r="K570" s="49">
        <f t="shared" si="92"/>
        <v>10.954702305964835</v>
      </c>
      <c r="L570" s="50">
        <f t="shared" si="93"/>
        <v>0.7277638023127041</v>
      </c>
      <c r="M570" s="45">
        <v>5</v>
      </c>
      <c r="N570" s="45">
        <f t="shared" si="94"/>
        <v>13.693377882456044</v>
      </c>
      <c r="O570" s="18">
        <f t="shared" si="95"/>
        <v>0.38859212619046396</v>
      </c>
      <c r="P570" s="37">
        <f t="shared" si="96"/>
        <v>20</v>
      </c>
      <c r="Q570" s="37">
        <f t="shared" si="97"/>
        <v>1.8893224250052445</v>
      </c>
      <c r="R570" s="37">
        <f t="shared" si="98"/>
        <v>88.932242500524453</v>
      </c>
    </row>
    <row r="571" spans="1:18" x14ac:dyDescent="0.25">
      <c r="A571" s="1" t="s">
        <v>731</v>
      </c>
      <c r="B571" s="1" t="s">
        <v>1957</v>
      </c>
      <c r="C571" s="36">
        <v>36244</v>
      </c>
      <c r="D571" s="43"/>
      <c r="E571" s="43">
        <f t="shared" si="88"/>
        <v>0</v>
      </c>
      <c r="F571" s="6">
        <f t="shared" si="89"/>
        <v>0</v>
      </c>
      <c r="G571" s="44">
        <v>2</v>
      </c>
      <c r="H571" s="44">
        <f t="shared" si="90"/>
        <v>5.5181547290586028</v>
      </c>
      <c r="I571" s="14">
        <f t="shared" si="91"/>
        <v>0.33533577789153524</v>
      </c>
      <c r="J571" s="49"/>
      <c r="K571" s="49">
        <f t="shared" si="92"/>
        <v>0</v>
      </c>
      <c r="L571" s="50">
        <f t="shared" si="93"/>
        <v>0</v>
      </c>
      <c r="M571" s="45">
        <v>2</v>
      </c>
      <c r="N571" s="45">
        <f t="shared" si="94"/>
        <v>5.5181547290586028</v>
      </c>
      <c r="O571" s="18">
        <f t="shared" si="95"/>
        <v>0.1565947786747445</v>
      </c>
      <c r="P571" s="37">
        <f t="shared" si="96"/>
        <v>0</v>
      </c>
      <c r="Q571" s="37">
        <f t="shared" si="97"/>
        <v>0</v>
      </c>
      <c r="R571" s="37">
        <f t="shared" si="98"/>
        <v>-100</v>
      </c>
    </row>
    <row r="572" spans="1:18" x14ac:dyDescent="0.25">
      <c r="A572" s="1" t="s">
        <v>561</v>
      </c>
      <c r="B572" s="1" t="s">
        <v>1949</v>
      </c>
      <c r="C572" s="36">
        <v>36147</v>
      </c>
      <c r="D572" s="43">
        <v>3</v>
      </c>
      <c r="E572" s="43">
        <f t="shared" si="88"/>
        <v>8.2994439372562034</v>
      </c>
      <c r="F572" s="6">
        <f t="shared" si="89"/>
        <v>2.2248896859047846</v>
      </c>
      <c r="G572" s="44">
        <v>12</v>
      </c>
      <c r="H572" s="44">
        <f t="shared" si="90"/>
        <v>33.197775749024814</v>
      </c>
      <c r="I572" s="14">
        <f t="shared" si="91"/>
        <v>2.0174138822974195</v>
      </c>
      <c r="J572" s="49">
        <v>3</v>
      </c>
      <c r="K572" s="49">
        <f t="shared" si="92"/>
        <v>8.2994439372562034</v>
      </c>
      <c r="L572" s="50">
        <f t="shared" si="93"/>
        <v>0.55136458373404607</v>
      </c>
      <c r="M572" s="45">
        <v>18</v>
      </c>
      <c r="N572" s="45">
        <f t="shared" si="94"/>
        <v>49.796663623537221</v>
      </c>
      <c r="O572" s="18">
        <f t="shared" si="95"/>
        <v>1.4131349883693518</v>
      </c>
      <c r="P572" s="37">
        <f t="shared" si="96"/>
        <v>16.666666666666664</v>
      </c>
      <c r="Q572" s="37">
        <f t="shared" si="97"/>
        <v>1.5744353541710367</v>
      </c>
      <c r="R572" s="37">
        <f t="shared" si="98"/>
        <v>57.443535417103675</v>
      </c>
    </row>
    <row r="573" spans="1:18" x14ac:dyDescent="0.25">
      <c r="A573" s="1" t="s">
        <v>752</v>
      </c>
      <c r="B573" s="1" t="s">
        <v>1950</v>
      </c>
      <c r="C573" s="36">
        <v>36010</v>
      </c>
      <c r="D573" s="43">
        <v>1</v>
      </c>
      <c r="E573" s="43">
        <f t="shared" si="88"/>
        <v>2.7770063871146906</v>
      </c>
      <c r="F573" s="6">
        <f t="shared" si="89"/>
        <v>0.74445142531148989</v>
      </c>
      <c r="G573" s="44">
        <v>3</v>
      </c>
      <c r="H573" s="44">
        <f t="shared" si="90"/>
        <v>8.3310191613440718</v>
      </c>
      <c r="I573" s="14">
        <f t="shared" si="91"/>
        <v>0.50627228272288816</v>
      </c>
      <c r="J573" s="49"/>
      <c r="K573" s="49">
        <f t="shared" si="92"/>
        <v>0</v>
      </c>
      <c r="L573" s="50">
        <f t="shared" si="93"/>
        <v>0</v>
      </c>
      <c r="M573" s="45">
        <v>4</v>
      </c>
      <c r="N573" s="45">
        <f t="shared" si="94"/>
        <v>11.108025548458762</v>
      </c>
      <c r="O573" s="18">
        <f t="shared" si="95"/>
        <v>0.31522472414814995</v>
      </c>
      <c r="P573" s="37">
        <f t="shared" si="96"/>
        <v>25</v>
      </c>
      <c r="Q573" s="37">
        <f t="shared" si="97"/>
        <v>2.3616530312565556</v>
      </c>
      <c r="R573" s="37">
        <f t="shared" si="98"/>
        <v>136.16530312565556</v>
      </c>
    </row>
    <row r="574" spans="1:18" x14ac:dyDescent="0.25">
      <c r="A574" s="1" t="s">
        <v>63</v>
      </c>
      <c r="B574" s="1" t="s">
        <v>1962</v>
      </c>
      <c r="C574" s="36">
        <v>35982</v>
      </c>
      <c r="D574" s="43"/>
      <c r="E574" s="43">
        <f t="shared" si="88"/>
        <v>0</v>
      </c>
      <c r="F574" s="6">
        <f t="shared" si="89"/>
        <v>0</v>
      </c>
      <c r="G574" s="44">
        <v>3</v>
      </c>
      <c r="H574" s="44">
        <f t="shared" si="90"/>
        <v>8.3375020843755223</v>
      </c>
      <c r="I574" s="14">
        <f t="shared" si="91"/>
        <v>0.50666624703605145</v>
      </c>
      <c r="J574" s="49"/>
      <c r="K574" s="49">
        <f t="shared" si="92"/>
        <v>0</v>
      </c>
      <c r="L574" s="50">
        <f t="shared" si="93"/>
        <v>0</v>
      </c>
      <c r="M574" s="45">
        <v>3</v>
      </c>
      <c r="N574" s="45">
        <f t="shared" si="94"/>
        <v>8.3375020843755223</v>
      </c>
      <c r="O574" s="18">
        <f t="shared" si="95"/>
        <v>0.23660251618673669</v>
      </c>
      <c r="P574" s="37">
        <f t="shared" si="96"/>
        <v>0</v>
      </c>
      <c r="Q574" s="37">
        <f t="shared" si="97"/>
        <v>0</v>
      </c>
      <c r="R574" s="37">
        <f t="shared" si="98"/>
        <v>-100</v>
      </c>
    </row>
    <row r="575" spans="1:18" x14ac:dyDescent="0.25">
      <c r="A575" s="1" t="s">
        <v>1005</v>
      </c>
      <c r="B575" s="1" t="s">
        <v>1927</v>
      </c>
      <c r="C575" s="36">
        <v>35909</v>
      </c>
      <c r="D575" s="43">
        <v>2</v>
      </c>
      <c r="E575" s="43">
        <f t="shared" si="88"/>
        <v>5.5696343535046919</v>
      </c>
      <c r="F575" s="6">
        <f t="shared" si="89"/>
        <v>1.4930906360782394</v>
      </c>
      <c r="G575" s="44">
        <v>1</v>
      </c>
      <c r="H575" s="44">
        <f t="shared" si="90"/>
        <v>2.784817176752346</v>
      </c>
      <c r="I575" s="14">
        <f t="shared" si="91"/>
        <v>0.16923208574313964</v>
      </c>
      <c r="J575" s="49">
        <v>1</v>
      </c>
      <c r="K575" s="49">
        <f t="shared" si="92"/>
        <v>2.784817176752346</v>
      </c>
      <c r="L575" s="50">
        <f t="shared" si="93"/>
        <v>0.18500631789834079</v>
      </c>
      <c r="M575" s="45">
        <v>4</v>
      </c>
      <c r="N575" s="45">
        <f t="shared" si="94"/>
        <v>11.139268707009384</v>
      </c>
      <c r="O575" s="18">
        <f t="shared" si="95"/>
        <v>0.3161113458067582</v>
      </c>
      <c r="P575" s="37">
        <f t="shared" si="96"/>
        <v>50</v>
      </c>
      <c r="Q575" s="37">
        <f t="shared" si="97"/>
        <v>4.7233060625131111</v>
      </c>
      <c r="R575" s="37">
        <f t="shared" si="98"/>
        <v>372.33060625131111</v>
      </c>
    </row>
    <row r="576" spans="1:18" x14ac:dyDescent="0.25">
      <c r="A576" s="1" t="s">
        <v>842</v>
      </c>
      <c r="B576" s="1" t="s">
        <v>1952</v>
      </c>
      <c r="C576" s="36">
        <v>35725</v>
      </c>
      <c r="D576" s="43"/>
      <c r="E576" s="43">
        <f t="shared" si="88"/>
        <v>0</v>
      </c>
      <c r="F576" s="6">
        <f t="shared" si="89"/>
        <v>0</v>
      </c>
      <c r="G576" s="44">
        <v>1</v>
      </c>
      <c r="H576" s="44">
        <f t="shared" si="90"/>
        <v>2.7991602519244227</v>
      </c>
      <c r="I576" s="14">
        <f t="shared" si="91"/>
        <v>0.17010370796222257</v>
      </c>
      <c r="J576" s="49"/>
      <c r="K576" s="49">
        <f t="shared" si="92"/>
        <v>0</v>
      </c>
      <c r="L576" s="50">
        <f t="shared" si="93"/>
        <v>0</v>
      </c>
      <c r="M576" s="45">
        <v>1</v>
      </c>
      <c r="N576" s="45">
        <f t="shared" si="94"/>
        <v>2.7991602519244227</v>
      </c>
      <c r="O576" s="18">
        <f t="shared" si="95"/>
        <v>7.9434865756297282E-2</v>
      </c>
      <c r="P576" s="37">
        <f t="shared" si="96"/>
        <v>0</v>
      </c>
      <c r="Q576" s="37">
        <f t="shared" si="97"/>
        <v>0</v>
      </c>
      <c r="R576" s="37">
        <f t="shared" si="98"/>
        <v>-100</v>
      </c>
    </row>
    <row r="577" spans="1:18" x14ac:dyDescent="0.25">
      <c r="A577" s="1" t="s">
        <v>489</v>
      </c>
      <c r="B577" s="1" t="s">
        <v>1938</v>
      </c>
      <c r="C577" s="36">
        <v>35584</v>
      </c>
      <c r="D577" s="43"/>
      <c r="E577" s="43">
        <f t="shared" si="88"/>
        <v>0</v>
      </c>
      <c r="F577" s="6">
        <f t="shared" si="89"/>
        <v>0</v>
      </c>
      <c r="G577" s="44">
        <v>1</v>
      </c>
      <c r="H577" s="44">
        <f t="shared" si="90"/>
        <v>2.810251798561151</v>
      </c>
      <c r="I577" s="14">
        <f t="shared" si="91"/>
        <v>0.17077773625647488</v>
      </c>
      <c r="J577" s="49">
        <v>1</v>
      </c>
      <c r="K577" s="49">
        <f t="shared" si="92"/>
        <v>2.810251798561151</v>
      </c>
      <c r="L577" s="50">
        <f t="shared" si="93"/>
        <v>0.18669603949560254</v>
      </c>
      <c r="M577" s="45">
        <v>2</v>
      </c>
      <c r="N577" s="45">
        <f t="shared" si="94"/>
        <v>5.6205035971223021</v>
      </c>
      <c r="O577" s="18">
        <f t="shared" si="95"/>
        <v>0.15949924568029003</v>
      </c>
      <c r="P577" s="37">
        <f t="shared" si="96"/>
        <v>0</v>
      </c>
      <c r="Q577" s="37">
        <f t="shared" si="97"/>
        <v>0</v>
      </c>
      <c r="R577" s="37">
        <f t="shared" si="98"/>
        <v>-100</v>
      </c>
    </row>
    <row r="578" spans="1:18" x14ac:dyDescent="0.25">
      <c r="A578" s="1" t="s">
        <v>972</v>
      </c>
      <c r="B578" s="1" t="s">
        <v>1978</v>
      </c>
      <c r="C578" s="36">
        <v>34866</v>
      </c>
      <c r="D578" s="43">
        <v>2</v>
      </c>
      <c r="E578" s="43">
        <f t="shared" si="88"/>
        <v>5.7362473469856017</v>
      </c>
      <c r="F578" s="6">
        <f t="shared" si="89"/>
        <v>1.5377557405763065</v>
      </c>
      <c r="G578" s="44">
        <v>3</v>
      </c>
      <c r="H578" s="44">
        <f t="shared" si="90"/>
        <v>8.6043710204784016</v>
      </c>
      <c r="I578" s="14">
        <f t="shared" si="91"/>
        <v>0.52288375210380333</v>
      </c>
      <c r="J578" s="49">
        <v>5</v>
      </c>
      <c r="K578" s="49">
        <f t="shared" si="92"/>
        <v>14.340618367464003</v>
      </c>
      <c r="L578" s="50">
        <f t="shared" si="93"/>
        <v>0.95270347464743887</v>
      </c>
      <c r="M578" s="45">
        <v>10</v>
      </c>
      <c r="N578" s="45">
        <f t="shared" si="94"/>
        <v>28.681236734928007</v>
      </c>
      <c r="O578" s="18">
        <f t="shared" si="95"/>
        <v>0.81391917029304206</v>
      </c>
      <c r="P578" s="37">
        <f t="shared" si="96"/>
        <v>20</v>
      </c>
      <c r="Q578" s="37">
        <f t="shared" si="97"/>
        <v>1.8893224250052445</v>
      </c>
      <c r="R578" s="37">
        <f t="shared" si="98"/>
        <v>88.932242500524453</v>
      </c>
    </row>
    <row r="579" spans="1:18" x14ac:dyDescent="0.25">
      <c r="A579" s="1" t="s">
        <v>1127</v>
      </c>
      <c r="B579" s="1" t="s">
        <v>1954</v>
      </c>
      <c r="C579" s="36">
        <v>34856</v>
      </c>
      <c r="D579" s="43">
        <v>2</v>
      </c>
      <c r="E579" s="43">
        <f t="shared" si="88"/>
        <v>5.737893045673629</v>
      </c>
      <c r="F579" s="6">
        <f t="shared" si="89"/>
        <v>1.5381969144747965</v>
      </c>
      <c r="G579" s="44">
        <v>11</v>
      </c>
      <c r="H579" s="44">
        <f t="shared" si="90"/>
        <v>31.558411751204961</v>
      </c>
      <c r="I579" s="14">
        <f t="shared" si="91"/>
        <v>1.9177904704055089</v>
      </c>
      <c r="J579" s="49">
        <v>12</v>
      </c>
      <c r="K579" s="49">
        <f t="shared" si="92"/>
        <v>34.427358274041772</v>
      </c>
      <c r="L579" s="50">
        <f t="shared" si="93"/>
        <v>2.2871443204308655</v>
      </c>
      <c r="M579" s="45">
        <v>25</v>
      </c>
      <c r="N579" s="45">
        <f t="shared" si="94"/>
        <v>71.723663070920367</v>
      </c>
      <c r="O579" s="18">
        <f t="shared" si="95"/>
        <v>2.0353816983759758</v>
      </c>
      <c r="P579" s="37">
        <f t="shared" si="96"/>
        <v>8</v>
      </c>
      <c r="Q579" s="37">
        <f t="shared" si="97"/>
        <v>0.75572897000209782</v>
      </c>
      <c r="R579" s="37">
        <f t="shared" si="98"/>
        <v>-24.427102999790218</v>
      </c>
    </row>
    <row r="580" spans="1:18" x14ac:dyDescent="0.25">
      <c r="A580" s="1" t="s">
        <v>496</v>
      </c>
      <c r="B580" s="1" t="s">
        <v>1915</v>
      </c>
      <c r="C580" s="36">
        <v>34725</v>
      </c>
      <c r="D580" s="43">
        <v>1</v>
      </c>
      <c r="E580" s="43">
        <f t="shared" si="88"/>
        <v>2.8797696184305255</v>
      </c>
      <c r="F580" s="6">
        <f t="shared" si="89"/>
        <v>0.77199987978305984</v>
      </c>
      <c r="G580" s="44"/>
      <c r="H580" s="44">
        <f t="shared" si="90"/>
        <v>0</v>
      </c>
      <c r="I580" s="14">
        <f t="shared" si="91"/>
        <v>0</v>
      </c>
      <c r="J580" s="49"/>
      <c r="K580" s="49">
        <f t="shared" si="92"/>
        <v>0</v>
      </c>
      <c r="L580" s="50">
        <f t="shared" si="93"/>
        <v>0</v>
      </c>
      <c r="M580" s="45">
        <v>1</v>
      </c>
      <c r="N580" s="45">
        <f t="shared" si="94"/>
        <v>2.8797696184305255</v>
      </c>
      <c r="O580" s="18">
        <f t="shared" si="95"/>
        <v>8.1722406886788196E-2</v>
      </c>
      <c r="P580" s="37">
        <f t="shared" si="96"/>
        <v>100</v>
      </c>
      <c r="Q580" s="37">
        <f t="shared" si="97"/>
        <v>9.4466121250262223</v>
      </c>
      <c r="R580" s="37">
        <f t="shared" si="98"/>
        <v>844.66121250262222</v>
      </c>
    </row>
    <row r="581" spans="1:18" x14ac:dyDescent="0.25">
      <c r="A581" s="1" t="s">
        <v>21</v>
      </c>
      <c r="B581" s="1" t="s">
        <v>1983</v>
      </c>
      <c r="C581" s="36">
        <v>34683</v>
      </c>
      <c r="D581" s="43"/>
      <c r="E581" s="43">
        <f t="shared" si="88"/>
        <v>0</v>
      </c>
      <c r="F581" s="6">
        <f t="shared" si="89"/>
        <v>0</v>
      </c>
      <c r="G581" s="44">
        <v>4</v>
      </c>
      <c r="H581" s="44">
        <f t="shared" si="90"/>
        <v>11.533027708099068</v>
      </c>
      <c r="I581" s="14">
        <f t="shared" si="91"/>
        <v>0.70085690014709245</v>
      </c>
      <c r="J581" s="49">
        <v>2</v>
      </c>
      <c r="K581" s="49">
        <f t="shared" si="92"/>
        <v>5.766513854049534</v>
      </c>
      <c r="L581" s="50">
        <f t="shared" si="93"/>
        <v>0.38309211252841568</v>
      </c>
      <c r="M581" s="45">
        <v>6</v>
      </c>
      <c r="N581" s="45">
        <f t="shared" si="94"/>
        <v>17.299541562148601</v>
      </c>
      <c r="O581" s="18">
        <f t="shared" si="95"/>
        <v>0.49092822059401781</v>
      </c>
      <c r="P581" s="37">
        <f t="shared" si="96"/>
        <v>0</v>
      </c>
      <c r="Q581" s="37">
        <f t="shared" si="97"/>
        <v>0</v>
      </c>
      <c r="R581" s="37">
        <f t="shared" si="98"/>
        <v>-100</v>
      </c>
    </row>
    <row r="582" spans="1:18" x14ac:dyDescent="0.25">
      <c r="A582" s="1" t="s">
        <v>78</v>
      </c>
      <c r="B582" s="1" t="s">
        <v>1958</v>
      </c>
      <c r="C582" s="36">
        <v>34628</v>
      </c>
      <c r="D582" s="43"/>
      <c r="E582" s="43">
        <f t="shared" si="88"/>
        <v>0</v>
      </c>
      <c r="F582" s="6">
        <f t="shared" si="89"/>
        <v>0</v>
      </c>
      <c r="G582" s="44">
        <v>1</v>
      </c>
      <c r="H582" s="44">
        <f t="shared" si="90"/>
        <v>2.8878364329444381</v>
      </c>
      <c r="I582" s="14">
        <f t="shared" si="91"/>
        <v>0.17549251954922032</v>
      </c>
      <c r="J582" s="49"/>
      <c r="K582" s="49">
        <f t="shared" si="92"/>
        <v>0</v>
      </c>
      <c r="L582" s="50">
        <f t="shared" si="93"/>
        <v>0</v>
      </c>
      <c r="M582" s="45">
        <v>1</v>
      </c>
      <c r="N582" s="45">
        <f t="shared" si="94"/>
        <v>2.8878364329444381</v>
      </c>
      <c r="O582" s="18">
        <f t="shared" si="95"/>
        <v>8.1951327802463905E-2</v>
      </c>
      <c r="P582" s="37">
        <f t="shared" si="96"/>
        <v>0</v>
      </c>
      <c r="Q582" s="37">
        <f t="shared" si="97"/>
        <v>0</v>
      </c>
      <c r="R582" s="37">
        <f t="shared" si="98"/>
        <v>-100</v>
      </c>
    </row>
    <row r="583" spans="1:18" x14ac:dyDescent="0.25">
      <c r="A583" s="1" t="s">
        <v>875</v>
      </c>
      <c r="B583" s="1" t="s">
        <v>1933</v>
      </c>
      <c r="C583" s="36">
        <v>34547</v>
      </c>
      <c r="D583" s="43"/>
      <c r="E583" s="43">
        <f t="shared" si="88"/>
        <v>0</v>
      </c>
      <c r="F583" s="6">
        <f t="shared" si="89"/>
        <v>0</v>
      </c>
      <c r="G583" s="44">
        <v>2</v>
      </c>
      <c r="H583" s="44">
        <f t="shared" si="90"/>
        <v>5.7892146930268913</v>
      </c>
      <c r="I583" s="14">
        <f t="shared" si="91"/>
        <v>0.35180796983532009</v>
      </c>
      <c r="J583" s="49"/>
      <c r="K583" s="49">
        <f t="shared" si="92"/>
        <v>0</v>
      </c>
      <c r="L583" s="50">
        <f t="shared" si="93"/>
        <v>0</v>
      </c>
      <c r="M583" s="45">
        <v>2</v>
      </c>
      <c r="N583" s="45">
        <f t="shared" si="94"/>
        <v>5.7892146930268913</v>
      </c>
      <c r="O583" s="18">
        <f t="shared" si="95"/>
        <v>0.16428694700805976</v>
      </c>
      <c r="P583" s="37">
        <f t="shared" si="96"/>
        <v>0</v>
      </c>
      <c r="Q583" s="37">
        <f t="shared" si="97"/>
        <v>0</v>
      </c>
      <c r="R583" s="37">
        <f t="shared" si="98"/>
        <v>-100</v>
      </c>
    </row>
    <row r="584" spans="1:18" x14ac:dyDescent="0.25">
      <c r="A584" s="1" t="s">
        <v>62</v>
      </c>
      <c r="B584" s="1" t="s">
        <v>1975</v>
      </c>
      <c r="C584" s="36">
        <v>34494</v>
      </c>
      <c r="D584" s="43">
        <v>2</v>
      </c>
      <c r="E584" s="43">
        <f t="shared" ref="E584:E647" si="99">((D584/($C584/100000)))</f>
        <v>5.7981098161999185</v>
      </c>
      <c r="F584" s="6">
        <f t="shared" ref="F584:F647" si="100">((D584/$C584)/(D$1212/$C$1212))</f>
        <v>1.5543396431534036</v>
      </c>
      <c r="G584" s="44">
        <v>6</v>
      </c>
      <c r="H584" s="44">
        <f t="shared" ref="H584:H647" si="101">((G584/($C584/100000)))</f>
        <v>17.394329448599755</v>
      </c>
      <c r="I584" s="14">
        <f t="shared" ref="I584:I647" si="102">((G584/$C584)/($G$1212/$C$1212))</f>
        <v>1.0570455673943993</v>
      </c>
      <c r="J584" s="49">
        <v>1</v>
      </c>
      <c r="K584" s="49">
        <f t="shared" ref="K584:K647" si="103">((J584/($C584/100000)))</f>
        <v>2.8990549080999592</v>
      </c>
      <c r="L584" s="50">
        <f t="shared" ref="L584:L647" si="104">((J584/$C584)/($J$1212/$C$1212))</f>
        <v>0.19259557805448832</v>
      </c>
      <c r="M584" s="45">
        <v>9</v>
      </c>
      <c r="N584" s="45">
        <f t="shared" ref="N584:N647" si="105">((M584/($C584/100000)))</f>
        <v>26.091494172899633</v>
      </c>
      <c r="O584" s="18">
        <f t="shared" ref="O584:O647" si="106">((M584/$C584)/($M$1212/$C$1212))</f>
        <v>0.74042718189521306</v>
      </c>
      <c r="P584" s="37">
        <f t="shared" ref="P584:P647" si="107">D584/M584*100</f>
        <v>22.222222222222221</v>
      </c>
      <c r="Q584" s="37">
        <f t="shared" ref="Q584:Q647" si="108">P584/$P$1212</f>
        <v>2.0992471388947158</v>
      </c>
      <c r="R584" s="37">
        <f t="shared" ref="R584:R647" si="109">(Q584-1)*100</f>
        <v>109.92471388947158</v>
      </c>
    </row>
    <row r="585" spans="1:18" x14ac:dyDescent="0.25">
      <c r="A585" s="1" t="s">
        <v>439</v>
      </c>
      <c r="B585" s="1" t="s">
        <v>1936</v>
      </c>
      <c r="C585" s="36">
        <v>34348</v>
      </c>
      <c r="D585" s="43"/>
      <c r="E585" s="43">
        <f t="shared" si="99"/>
        <v>0</v>
      </c>
      <c r="F585" s="6">
        <f t="shared" si="100"/>
        <v>0</v>
      </c>
      <c r="G585" s="44">
        <v>2</v>
      </c>
      <c r="H585" s="44">
        <f t="shared" si="101"/>
        <v>5.8227553278211248</v>
      </c>
      <c r="I585" s="14">
        <f t="shared" si="102"/>
        <v>0.353846219107395</v>
      </c>
      <c r="J585" s="49"/>
      <c r="K585" s="49">
        <f t="shared" si="103"/>
        <v>0</v>
      </c>
      <c r="L585" s="50">
        <f t="shared" si="104"/>
        <v>0</v>
      </c>
      <c r="M585" s="45">
        <v>2</v>
      </c>
      <c r="N585" s="45">
        <f t="shared" si="105"/>
        <v>5.8227553278211248</v>
      </c>
      <c r="O585" s="18">
        <f t="shared" si="106"/>
        <v>0.16523876669056248</v>
      </c>
      <c r="P585" s="37">
        <f t="shared" si="107"/>
        <v>0</v>
      </c>
      <c r="Q585" s="37">
        <f t="shared" si="108"/>
        <v>0</v>
      </c>
      <c r="R585" s="37">
        <f t="shared" si="109"/>
        <v>-100</v>
      </c>
    </row>
    <row r="586" spans="1:18" x14ac:dyDescent="0.25">
      <c r="A586" s="1" t="s">
        <v>93</v>
      </c>
      <c r="B586" s="1" t="s">
        <v>1963</v>
      </c>
      <c r="C586" s="36">
        <v>34340</v>
      </c>
      <c r="D586" s="43"/>
      <c r="E586" s="43">
        <f t="shared" si="99"/>
        <v>0</v>
      </c>
      <c r="F586" s="6">
        <f t="shared" si="100"/>
        <v>0</v>
      </c>
      <c r="G586" s="44">
        <v>2</v>
      </c>
      <c r="H586" s="44">
        <f t="shared" si="101"/>
        <v>5.8241118229470006</v>
      </c>
      <c r="I586" s="14">
        <f t="shared" si="102"/>
        <v>0.35392865270532331</v>
      </c>
      <c r="J586" s="49">
        <v>2</v>
      </c>
      <c r="K586" s="49">
        <f t="shared" si="103"/>
        <v>5.8241118229470006</v>
      </c>
      <c r="L586" s="50">
        <f t="shared" si="104"/>
        <v>0.38691857131109608</v>
      </c>
      <c r="M586" s="45">
        <v>4</v>
      </c>
      <c r="N586" s="45">
        <f t="shared" si="105"/>
        <v>11.648223645894001</v>
      </c>
      <c r="O586" s="18">
        <f t="shared" si="106"/>
        <v>0.3305545229055003</v>
      </c>
      <c r="P586" s="37">
        <f t="shared" si="107"/>
        <v>0</v>
      </c>
      <c r="Q586" s="37">
        <f t="shared" si="108"/>
        <v>0</v>
      </c>
      <c r="R586" s="37">
        <f t="shared" si="109"/>
        <v>-100</v>
      </c>
    </row>
    <row r="587" spans="1:18" x14ac:dyDescent="0.25">
      <c r="A587" s="1" t="s">
        <v>1079</v>
      </c>
      <c r="B587" s="1" t="s">
        <v>1945</v>
      </c>
      <c r="C587" s="36">
        <v>34331</v>
      </c>
      <c r="D587" s="43"/>
      <c r="E587" s="43">
        <f t="shared" si="99"/>
        <v>0</v>
      </c>
      <c r="F587" s="6">
        <f t="shared" si="100"/>
        <v>0</v>
      </c>
      <c r="G587" s="44">
        <v>1</v>
      </c>
      <c r="H587" s="44">
        <f t="shared" si="101"/>
        <v>2.9128193178177155</v>
      </c>
      <c r="I587" s="14">
        <f t="shared" si="102"/>
        <v>0.17701071821241449</v>
      </c>
      <c r="J587" s="49"/>
      <c r="K587" s="49">
        <f t="shared" si="103"/>
        <v>0</v>
      </c>
      <c r="L587" s="50">
        <f t="shared" si="104"/>
        <v>0</v>
      </c>
      <c r="M587" s="45">
        <v>1</v>
      </c>
      <c r="N587" s="45">
        <f t="shared" si="105"/>
        <v>2.9128193178177155</v>
      </c>
      <c r="O587" s="18">
        <f t="shared" si="106"/>
        <v>8.2660294752373076E-2</v>
      </c>
      <c r="P587" s="37">
        <f t="shared" si="107"/>
        <v>0</v>
      </c>
      <c r="Q587" s="37">
        <f t="shared" si="108"/>
        <v>0</v>
      </c>
      <c r="R587" s="37">
        <f t="shared" si="109"/>
        <v>-100</v>
      </c>
    </row>
    <row r="588" spans="1:18" x14ac:dyDescent="0.25">
      <c r="A588" s="1" t="s">
        <v>143</v>
      </c>
      <c r="B588" s="1" t="s">
        <v>1942</v>
      </c>
      <c r="C588" s="36">
        <v>34050</v>
      </c>
      <c r="D588" s="43"/>
      <c r="E588" s="43">
        <f t="shared" si="99"/>
        <v>0</v>
      </c>
      <c r="F588" s="6">
        <f t="shared" si="100"/>
        <v>0</v>
      </c>
      <c r="G588" s="44"/>
      <c r="H588" s="44">
        <f t="shared" si="101"/>
        <v>0</v>
      </c>
      <c r="I588" s="14">
        <f t="shared" si="102"/>
        <v>0</v>
      </c>
      <c r="J588" s="49">
        <v>1</v>
      </c>
      <c r="K588" s="49">
        <f t="shared" si="103"/>
        <v>2.9368575624082229</v>
      </c>
      <c r="L588" s="50">
        <f t="shared" si="104"/>
        <v>0.19510695651722526</v>
      </c>
      <c r="M588" s="45">
        <v>1</v>
      </c>
      <c r="N588" s="45">
        <f t="shared" si="105"/>
        <v>2.9368575624082229</v>
      </c>
      <c r="O588" s="18">
        <f t="shared" si="106"/>
        <v>8.3342454600402932E-2</v>
      </c>
      <c r="P588" s="37">
        <f t="shared" si="107"/>
        <v>0</v>
      </c>
      <c r="Q588" s="37">
        <f t="shared" si="108"/>
        <v>0</v>
      </c>
      <c r="R588" s="37">
        <f t="shared" si="109"/>
        <v>-100</v>
      </c>
    </row>
    <row r="589" spans="1:18" x14ac:dyDescent="0.25">
      <c r="A589" s="1" t="s">
        <v>898</v>
      </c>
      <c r="B589" s="1" t="s">
        <v>1964</v>
      </c>
      <c r="C589" s="36">
        <v>33896</v>
      </c>
      <c r="D589" s="43">
        <v>2</v>
      </c>
      <c r="E589" s="43">
        <f t="shared" si="99"/>
        <v>5.9004012272834556</v>
      </c>
      <c r="F589" s="6">
        <f t="shared" si="100"/>
        <v>1.5817616134922556</v>
      </c>
      <c r="G589" s="44">
        <v>1</v>
      </c>
      <c r="H589" s="44">
        <f t="shared" si="101"/>
        <v>2.9502006136417278</v>
      </c>
      <c r="I589" s="14">
        <f t="shared" si="102"/>
        <v>0.17928236272570219</v>
      </c>
      <c r="J589" s="49"/>
      <c r="K589" s="49">
        <f t="shared" si="103"/>
        <v>0</v>
      </c>
      <c r="L589" s="50">
        <f t="shared" si="104"/>
        <v>0</v>
      </c>
      <c r="M589" s="45">
        <v>3</v>
      </c>
      <c r="N589" s="45">
        <f t="shared" si="105"/>
        <v>8.850601840925183</v>
      </c>
      <c r="O589" s="18">
        <f t="shared" si="106"/>
        <v>0.25116331535966369</v>
      </c>
      <c r="P589" s="37">
        <f t="shared" si="107"/>
        <v>66.666666666666657</v>
      </c>
      <c r="Q589" s="37">
        <f t="shared" si="108"/>
        <v>6.297741416684147</v>
      </c>
      <c r="R589" s="37">
        <f t="shared" si="109"/>
        <v>529.7741416684147</v>
      </c>
    </row>
    <row r="590" spans="1:18" x14ac:dyDescent="0.25">
      <c r="A590" s="1" t="s">
        <v>782</v>
      </c>
      <c r="B590" s="1" t="s">
        <v>1982</v>
      </c>
      <c r="C590" s="36">
        <v>33443</v>
      </c>
      <c r="D590" s="43">
        <v>1</v>
      </c>
      <c r="E590" s="43">
        <f t="shared" si="99"/>
        <v>2.990162365816464</v>
      </c>
      <c r="F590" s="6">
        <f t="shared" si="100"/>
        <v>0.80159363171565801</v>
      </c>
      <c r="G590" s="44">
        <v>6</v>
      </c>
      <c r="H590" s="44">
        <f t="shared" si="101"/>
        <v>17.940974194898782</v>
      </c>
      <c r="I590" s="14">
        <f t="shared" si="102"/>
        <v>1.0902649224561913</v>
      </c>
      <c r="J590" s="49">
        <v>1</v>
      </c>
      <c r="K590" s="49">
        <f t="shared" si="103"/>
        <v>2.990162365816464</v>
      </c>
      <c r="L590" s="50">
        <f t="shared" si="104"/>
        <v>0.19864820349285411</v>
      </c>
      <c r="M590" s="45">
        <v>8</v>
      </c>
      <c r="N590" s="45">
        <f t="shared" si="105"/>
        <v>23.921298926531712</v>
      </c>
      <c r="O590" s="18">
        <f t="shared" si="106"/>
        <v>0.67884115160571001</v>
      </c>
      <c r="P590" s="37">
        <f t="shared" si="107"/>
        <v>12.5</v>
      </c>
      <c r="Q590" s="37">
        <f t="shared" si="108"/>
        <v>1.1808265156282778</v>
      </c>
      <c r="R590" s="37">
        <f t="shared" si="109"/>
        <v>18.082651562827778</v>
      </c>
    </row>
    <row r="591" spans="1:18" x14ac:dyDescent="0.25">
      <c r="A591" s="1" t="s">
        <v>580</v>
      </c>
      <c r="B591" s="1" t="s">
        <v>1529</v>
      </c>
      <c r="C591" s="36">
        <v>33358</v>
      </c>
      <c r="D591" s="43">
        <v>3</v>
      </c>
      <c r="E591" s="43">
        <f t="shared" si="99"/>
        <v>8.9933449247556805</v>
      </c>
      <c r="F591" s="6">
        <f t="shared" si="100"/>
        <v>2.4109085519635545</v>
      </c>
      <c r="G591" s="44">
        <v>6</v>
      </c>
      <c r="H591" s="44">
        <f t="shared" si="101"/>
        <v>17.986689849511361</v>
      </c>
      <c r="I591" s="14">
        <f t="shared" si="102"/>
        <v>1.0930430421998445</v>
      </c>
      <c r="J591" s="49">
        <v>1</v>
      </c>
      <c r="K591" s="49">
        <f t="shared" si="103"/>
        <v>2.997781641585227</v>
      </c>
      <c r="L591" s="50">
        <f t="shared" si="104"/>
        <v>0.19915438183978415</v>
      </c>
      <c r="M591" s="45">
        <v>10</v>
      </c>
      <c r="N591" s="45">
        <f t="shared" si="105"/>
        <v>29.977816415852271</v>
      </c>
      <c r="O591" s="18">
        <f t="shared" si="106"/>
        <v>0.85071364564533858</v>
      </c>
      <c r="P591" s="37">
        <f t="shared" si="107"/>
        <v>30</v>
      </c>
      <c r="Q591" s="37">
        <f t="shared" si="108"/>
        <v>2.8339836375078669</v>
      </c>
      <c r="R591" s="37">
        <f t="shared" si="109"/>
        <v>183.3983637507867</v>
      </c>
    </row>
    <row r="592" spans="1:18" x14ac:dyDescent="0.25">
      <c r="A592" s="1" t="s">
        <v>1067</v>
      </c>
      <c r="B592" s="1" t="s">
        <v>1972</v>
      </c>
      <c r="C592" s="36">
        <v>33345</v>
      </c>
      <c r="D592" s="43"/>
      <c r="E592" s="43">
        <f t="shared" si="99"/>
        <v>0</v>
      </c>
      <c r="F592" s="6">
        <f t="shared" si="100"/>
        <v>0</v>
      </c>
      <c r="G592" s="44">
        <v>2</v>
      </c>
      <c r="H592" s="44">
        <f t="shared" si="101"/>
        <v>5.9979007347428395</v>
      </c>
      <c r="I592" s="14">
        <f t="shared" si="102"/>
        <v>0.36448972661270967</v>
      </c>
      <c r="J592" s="49"/>
      <c r="K592" s="49">
        <f t="shared" si="103"/>
        <v>0</v>
      </c>
      <c r="L592" s="50">
        <f t="shared" si="104"/>
        <v>0</v>
      </c>
      <c r="M592" s="45">
        <v>2</v>
      </c>
      <c r="N592" s="45">
        <f t="shared" si="105"/>
        <v>5.9979007347428395</v>
      </c>
      <c r="O592" s="18">
        <f t="shared" si="106"/>
        <v>0.17020906157707125</v>
      </c>
      <c r="P592" s="37">
        <f t="shared" si="107"/>
        <v>0</v>
      </c>
      <c r="Q592" s="37">
        <f t="shared" si="108"/>
        <v>0</v>
      </c>
      <c r="R592" s="37">
        <f t="shared" si="109"/>
        <v>-100</v>
      </c>
    </row>
    <row r="593" spans="1:18" x14ac:dyDescent="0.25">
      <c r="A593" s="1" t="s">
        <v>1142</v>
      </c>
      <c r="B593" s="1" t="s">
        <v>1969</v>
      </c>
      <c r="C593" s="36">
        <v>33191</v>
      </c>
      <c r="D593" s="43"/>
      <c r="E593" s="43">
        <f t="shared" si="99"/>
        <v>0</v>
      </c>
      <c r="F593" s="6">
        <f t="shared" si="100"/>
        <v>0</v>
      </c>
      <c r="G593" s="44">
        <v>1</v>
      </c>
      <c r="H593" s="44">
        <f t="shared" si="101"/>
        <v>3.0128649332650417</v>
      </c>
      <c r="I593" s="14">
        <f t="shared" si="102"/>
        <v>0.18309044520955686</v>
      </c>
      <c r="J593" s="49"/>
      <c r="K593" s="49">
        <f t="shared" si="103"/>
        <v>0</v>
      </c>
      <c r="L593" s="50">
        <f t="shared" si="104"/>
        <v>0</v>
      </c>
      <c r="M593" s="45">
        <v>1</v>
      </c>
      <c r="N593" s="45">
        <f t="shared" si="105"/>
        <v>3.0128649332650417</v>
      </c>
      <c r="O593" s="18">
        <f t="shared" si="106"/>
        <v>8.5499399811506741E-2</v>
      </c>
      <c r="P593" s="37">
        <f t="shared" si="107"/>
        <v>0</v>
      </c>
      <c r="Q593" s="37">
        <f t="shared" si="108"/>
        <v>0</v>
      </c>
      <c r="R593" s="37">
        <f t="shared" si="109"/>
        <v>-100</v>
      </c>
    </row>
    <row r="594" spans="1:18" x14ac:dyDescent="0.25">
      <c r="A594" s="1" t="s">
        <v>531</v>
      </c>
      <c r="B594" s="1" t="s">
        <v>1961</v>
      </c>
      <c r="C594" s="36">
        <v>33136</v>
      </c>
      <c r="D594" s="43"/>
      <c r="E594" s="43">
        <f t="shared" si="99"/>
        <v>0</v>
      </c>
      <c r="F594" s="6">
        <f t="shared" si="100"/>
        <v>0</v>
      </c>
      <c r="G594" s="44">
        <v>2</v>
      </c>
      <c r="H594" s="44">
        <f t="shared" si="101"/>
        <v>6.0357315306615167</v>
      </c>
      <c r="I594" s="14">
        <f t="shared" si="102"/>
        <v>0.36678868704432649</v>
      </c>
      <c r="J594" s="49">
        <v>3</v>
      </c>
      <c r="K594" s="49">
        <f t="shared" si="103"/>
        <v>9.0535972959922741</v>
      </c>
      <c r="L594" s="50">
        <f t="shared" si="104"/>
        <v>0.601465946651212</v>
      </c>
      <c r="M594" s="45">
        <v>5</v>
      </c>
      <c r="N594" s="45">
        <f t="shared" si="105"/>
        <v>15.089328826653791</v>
      </c>
      <c r="O594" s="18">
        <f t="shared" si="106"/>
        <v>0.42820656976456423</v>
      </c>
      <c r="P594" s="37">
        <f t="shared" si="107"/>
        <v>0</v>
      </c>
      <c r="Q594" s="37">
        <f t="shared" si="108"/>
        <v>0</v>
      </c>
      <c r="R594" s="37">
        <f t="shared" si="109"/>
        <v>-100</v>
      </c>
    </row>
    <row r="595" spans="1:18" x14ac:dyDescent="0.25">
      <c r="A595" s="1" t="s">
        <v>446</v>
      </c>
      <c r="B595" s="1" t="s">
        <v>1986</v>
      </c>
      <c r="C595" s="36">
        <v>33108</v>
      </c>
      <c r="D595" s="43">
        <v>1</v>
      </c>
      <c r="E595" s="43">
        <f t="shared" si="99"/>
        <v>3.0204180258547786</v>
      </c>
      <c r="F595" s="6">
        <f t="shared" si="100"/>
        <v>0.80970447702871673</v>
      </c>
      <c r="G595" s="44">
        <v>4</v>
      </c>
      <c r="H595" s="44">
        <f t="shared" si="101"/>
        <v>12.081672103419114</v>
      </c>
      <c r="I595" s="14">
        <f t="shared" si="102"/>
        <v>0.73419777297938893</v>
      </c>
      <c r="J595" s="49">
        <v>1</v>
      </c>
      <c r="K595" s="49">
        <f t="shared" si="103"/>
        <v>3.0204180258547786</v>
      </c>
      <c r="L595" s="50">
        <f t="shared" si="104"/>
        <v>0.2006582055518763</v>
      </c>
      <c r="M595" s="45">
        <v>6</v>
      </c>
      <c r="N595" s="45">
        <f t="shared" si="105"/>
        <v>18.122508155128671</v>
      </c>
      <c r="O595" s="18">
        <f t="shared" si="106"/>
        <v>0.51428245363242475</v>
      </c>
      <c r="P595" s="37">
        <f t="shared" si="107"/>
        <v>16.666666666666664</v>
      </c>
      <c r="Q595" s="37">
        <f t="shared" si="108"/>
        <v>1.5744353541710367</v>
      </c>
      <c r="R595" s="37">
        <f t="shared" si="109"/>
        <v>57.443535417103675</v>
      </c>
    </row>
    <row r="596" spans="1:18" x14ac:dyDescent="0.25">
      <c r="A596" s="1" t="s">
        <v>915</v>
      </c>
      <c r="B596" s="1" t="s">
        <v>1630</v>
      </c>
      <c r="C596" s="36">
        <v>32992</v>
      </c>
      <c r="D596" s="43"/>
      <c r="E596" s="43">
        <f t="shared" si="99"/>
        <v>0</v>
      </c>
      <c r="F596" s="6">
        <f t="shared" si="100"/>
        <v>0</v>
      </c>
      <c r="G596" s="44">
        <v>7</v>
      </c>
      <c r="H596" s="44">
        <f t="shared" si="101"/>
        <v>21.217264791464597</v>
      </c>
      <c r="I596" s="14">
        <f t="shared" si="102"/>
        <v>1.2893636265959267</v>
      </c>
      <c r="J596" s="49">
        <v>5</v>
      </c>
      <c r="K596" s="49">
        <f t="shared" si="103"/>
        <v>15.155189136760427</v>
      </c>
      <c r="L596" s="50">
        <f t="shared" si="104"/>
        <v>1.0068186029054802</v>
      </c>
      <c r="M596" s="45">
        <v>12</v>
      </c>
      <c r="N596" s="45">
        <f t="shared" si="105"/>
        <v>36.372453928225028</v>
      </c>
      <c r="O596" s="18">
        <f t="shared" si="106"/>
        <v>1.0321813454693454</v>
      </c>
      <c r="P596" s="37">
        <f t="shared" si="107"/>
        <v>0</v>
      </c>
      <c r="Q596" s="37">
        <f t="shared" si="108"/>
        <v>0</v>
      </c>
      <c r="R596" s="37">
        <f t="shared" si="109"/>
        <v>-100</v>
      </c>
    </row>
    <row r="597" spans="1:18" x14ac:dyDescent="0.25">
      <c r="A597" s="1" t="s">
        <v>250</v>
      </c>
      <c r="B597" s="1" t="s">
        <v>1955</v>
      </c>
      <c r="C597" s="36">
        <v>32914</v>
      </c>
      <c r="D597" s="43">
        <v>1</v>
      </c>
      <c r="E597" s="43">
        <f t="shared" si="99"/>
        <v>3.0382208178890444</v>
      </c>
      <c r="F597" s="6">
        <f t="shared" si="100"/>
        <v>0.81447699536570306</v>
      </c>
      <c r="G597" s="44">
        <v>2</v>
      </c>
      <c r="H597" s="44">
        <f t="shared" si="101"/>
        <v>6.0764416357780888</v>
      </c>
      <c r="I597" s="14">
        <f t="shared" si="102"/>
        <v>0.36926262179925878</v>
      </c>
      <c r="J597" s="49">
        <v>1</v>
      </c>
      <c r="K597" s="49">
        <f t="shared" si="103"/>
        <v>3.0382208178890444</v>
      </c>
      <c r="L597" s="50">
        <f t="shared" si="104"/>
        <v>0.20184091479040894</v>
      </c>
      <c r="M597" s="45">
        <v>4</v>
      </c>
      <c r="N597" s="45">
        <f t="shared" si="105"/>
        <v>12.152883271556178</v>
      </c>
      <c r="O597" s="18">
        <f t="shared" si="106"/>
        <v>0.34487580715120864</v>
      </c>
      <c r="P597" s="37">
        <f t="shared" si="107"/>
        <v>25</v>
      </c>
      <c r="Q597" s="37">
        <f t="shared" si="108"/>
        <v>2.3616530312565556</v>
      </c>
      <c r="R597" s="37">
        <f t="shared" si="109"/>
        <v>136.16530312565556</v>
      </c>
    </row>
    <row r="598" spans="1:18" x14ac:dyDescent="0.25">
      <c r="A598" s="1" t="s">
        <v>919</v>
      </c>
      <c r="B598" s="1" t="s">
        <v>1965</v>
      </c>
      <c r="C598" s="36">
        <v>32829</v>
      </c>
      <c r="D598" s="43"/>
      <c r="E598" s="43">
        <f t="shared" si="99"/>
        <v>0</v>
      </c>
      <c r="F598" s="6">
        <f t="shared" si="100"/>
        <v>0</v>
      </c>
      <c r="G598" s="44">
        <v>2</v>
      </c>
      <c r="H598" s="44">
        <f t="shared" si="101"/>
        <v>6.0921746017240848</v>
      </c>
      <c r="I598" s="14">
        <f t="shared" si="102"/>
        <v>0.37021870705476267</v>
      </c>
      <c r="J598" s="49">
        <v>1</v>
      </c>
      <c r="K598" s="49">
        <f t="shared" si="103"/>
        <v>3.0460873008620424</v>
      </c>
      <c r="L598" s="50">
        <f t="shared" si="104"/>
        <v>0.20236351608064579</v>
      </c>
      <c r="M598" s="45">
        <v>3</v>
      </c>
      <c r="N598" s="45">
        <f t="shared" si="105"/>
        <v>9.1382619025861267</v>
      </c>
      <c r="O598" s="18">
        <f t="shared" si="106"/>
        <v>0.25932656302144935</v>
      </c>
      <c r="P598" s="37">
        <f t="shared" si="107"/>
        <v>0</v>
      </c>
      <c r="Q598" s="37">
        <f t="shared" si="108"/>
        <v>0</v>
      </c>
      <c r="R598" s="37">
        <f t="shared" si="109"/>
        <v>-100</v>
      </c>
    </row>
    <row r="599" spans="1:18" x14ac:dyDescent="0.25">
      <c r="A599" s="1" t="s">
        <v>57</v>
      </c>
      <c r="B599" s="1" t="s">
        <v>1429</v>
      </c>
      <c r="C599" s="36">
        <v>32829</v>
      </c>
      <c r="D599" s="43"/>
      <c r="E599" s="43">
        <f t="shared" si="99"/>
        <v>0</v>
      </c>
      <c r="F599" s="6">
        <f t="shared" si="100"/>
        <v>0</v>
      </c>
      <c r="G599" s="44">
        <v>1</v>
      </c>
      <c r="H599" s="44">
        <f t="shared" si="101"/>
        <v>3.0460873008620424</v>
      </c>
      <c r="I599" s="14">
        <f t="shared" si="102"/>
        <v>0.18510935352738134</v>
      </c>
      <c r="J599" s="49">
        <v>2</v>
      </c>
      <c r="K599" s="49">
        <f t="shared" si="103"/>
        <v>6.0921746017240848</v>
      </c>
      <c r="L599" s="50">
        <f t="shared" si="104"/>
        <v>0.40472703216129158</v>
      </c>
      <c r="M599" s="45">
        <v>3</v>
      </c>
      <c r="N599" s="45">
        <f t="shared" si="105"/>
        <v>9.1382619025861267</v>
      </c>
      <c r="O599" s="18">
        <f t="shared" si="106"/>
        <v>0.25932656302144935</v>
      </c>
      <c r="P599" s="37">
        <f t="shared" si="107"/>
        <v>0</v>
      </c>
      <c r="Q599" s="37">
        <f t="shared" si="108"/>
        <v>0</v>
      </c>
      <c r="R599" s="37">
        <f t="shared" si="109"/>
        <v>-100</v>
      </c>
    </row>
    <row r="600" spans="1:18" x14ac:dyDescent="0.25">
      <c r="A600" s="1" t="s">
        <v>301</v>
      </c>
      <c r="B600" s="1" t="s">
        <v>1973</v>
      </c>
      <c r="C600" s="36">
        <v>32819</v>
      </c>
      <c r="D600" s="43"/>
      <c r="E600" s="43">
        <f t="shared" si="99"/>
        <v>0</v>
      </c>
      <c r="F600" s="6">
        <f t="shared" si="100"/>
        <v>0</v>
      </c>
      <c r="G600" s="44">
        <v>1</v>
      </c>
      <c r="H600" s="44">
        <f t="shared" si="101"/>
        <v>3.0470154483683234</v>
      </c>
      <c r="I600" s="14">
        <f t="shared" si="102"/>
        <v>0.18516575663336488</v>
      </c>
      <c r="J600" s="49"/>
      <c r="K600" s="49">
        <f t="shared" si="103"/>
        <v>0</v>
      </c>
      <c r="L600" s="50">
        <f t="shared" si="104"/>
        <v>0</v>
      </c>
      <c r="M600" s="45">
        <v>1</v>
      </c>
      <c r="N600" s="45">
        <f t="shared" si="105"/>
        <v>3.0470154483683234</v>
      </c>
      <c r="O600" s="18">
        <f t="shared" si="106"/>
        <v>8.6468526741939736E-2</v>
      </c>
      <c r="P600" s="37">
        <f t="shared" si="107"/>
        <v>0</v>
      </c>
      <c r="Q600" s="37">
        <f t="shared" si="108"/>
        <v>0</v>
      </c>
      <c r="R600" s="37">
        <f t="shared" si="109"/>
        <v>-100</v>
      </c>
    </row>
    <row r="601" spans="1:18" x14ac:dyDescent="0.25">
      <c r="A601" s="1" t="s">
        <v>521</v>
      </c>
      <c r="B601" s="1" t="s">
        <v>1967</v>
      </c>
      <c r="C601" s="36">
        <v>32707</v>
      </c>
      <c r="D601" s="43"/>
      <c r="E601" s="43">
        <f t="shared" si="99"/>
        <v>0</v>
      </c>
      <c r="F601" s="6">
        <f t="shared" si="100"/>
        <v>0</v>
      </c>
      <c r="G601" s="44">
        <v>1</v>
      </c>
      <c r="H601" s="44">
        <f t="shared" si="101"/>
        <v>3.0574494756474149</v>
      </c>
      <c r="I601" s="14">
        <f t="shared" si="102"/>
        <v>0.1857998277723546</v>
      </c>
      <c r="J601" s="49"/>
      <c r="K601" s="49">
        <f t="shared" si="103"/>
        <v>0</v>
      </c>
      <c r="L601" s="50">
        <f t="shared" si="104"/>
        <v>0</v>
      </c>
      <c r="M601" s="45">
        <v>1</v>
      </c>
      <c r="N601" s="45">
        <f t="shared" si="105"/>
        <v>3.0574494756474149</v>
      </c>
      <c r="O601" s="18">
        <f t="shared" si="106"/>
        <v>8.6764624671896537E-2</v>
      </c>
      <c r="P601" s="37">
        <f t="shared" si="107"/>
        <v>0</v>
      </c>
      <c r="Q601" s="37">
        <f t="shared" si="108"/>
        <v>0</v>
      </c>
      <c r="R601" s="37">
        <f t="shared" si="109"/>
        <v>-100</v>
      </c>
    </row>
    <row r="602" spans="1:18" x14ac:dyDescent="0.25">
      <c r="A602" s="1" t="s">
        <v>376</v>
      </c>
      <c r="B602" s="1" t="s">
        <v>1989</v>
      </c>
      <c r="C602" s="36">
        <v>32674</v>
      </c>
      <c r="D602" s="43">
        <v>1</v>
      </c>
      <c r="E602" s="43">
        <f t="shared" si="99"/>
        <v>3.0605374303727735</v>
      </c>
      <c r="F602" s="6">
        <f t="shared" si="100"/>
        <v>0.82045956495888928</v>
      </c>
      <c r="G602" s="44">
        <v>4</v>
      </c>
      <c r="H602" s="44">
        <f t="shared" si="101"/>
        <v>12.242149721491094</v>
      </c>
      <c r="I602" s="14">
        <f t="shared" si="102"/>
        <v>0.74394992556165773</v>
      </c>
      <c r="J602" s="49">
        <v>1</v>
      </c>
      <c r="K602" s="49">
        <f t="shared" si="103"/>
        <v>3.0605374303727735</v>
      </c>
      <c r="L602" s="50">
        <f t="shared" si="104"/>
        <v>0.20332349480968107</v>
      </c>
      <c r="M602" s="45">
        <v>6</v>
      </c>
      <c r="N602" s="45">
        <f t="shared" si="105"/>
        <v>18.363224582236644</v>
      </c>
      <c r="O602" s="18">
        <f t="shared" si="106"/>
        <v>0.52111352986663162</v>
      </c>
      <c r="P602" s="37">
        <f t="shared" si="107"/>
        <v>16.666666666666664</v>
      </c>
      <c r="Q602" s="37">
        <f t="shared" si="108"/>
        <v>1.5744353541710367</v>
      </c>
      <c r="R602" s="37">
        <f t="shared" si="109"/>
        <v>57.443535417103675</v>
      </c>
    </row>
    <row r="603" spans="1:18" x14ac:dyDescent="0.25">
      <c r="A603" s="1" t="s">
        <v>982</v>
      </c>
      <c r="B603" s="1" t="s">
        <v>2003</v>
      </c>
      <c r="C603" s="36">
        <v>32591</v>
      </c>
      <c r="D603" s="43">
        <v>3</v>
      </c>
      <c r="E603" s="43">
        <f t="shared" si="99"/>
        <v>9.2049952440857918</v>
      </c>
      <c r="F603" s="6">
        <f t="shared" si="100"/>
        <v>2.4676471257831998</v>
      </c>
      <c r="G603" s="44">
        <v>7</v>
      </c>
      <c r="H603" s="44">
        <f t="shared" si="101"/>
        <v>21.478322236200178</v>
      </c>
      <c r="I603" s="14">
        <f t="shared" si="102"/>
        <v>1.3052279699503793</v>
      </c>
      <c r="J603" s="49">
        <v>3</v>
      </c>
      <c r="K603" s="49">
        <f t="shared" si="103"/>
        <v>9.2049952440857918</v>
      </c>
      <c r="L603" s="50">
        <f t="shared" si="104"/>
        <v>0.61152390562531256</v>
      </c>
      <c r="M603" s="45">
        <v>13</v>
      </c>
      <c r="N603" s="45">
        <f t="shared" si="105"/>
        <v>39.888312724371765</v>
      </c>
      <c r="O603" s="18">
        <f t="shared" si="106"/>
        <v>1.1319547583341523</v>
      </c>
      <c r="P603" s="37">
        <f t="shared" si="107"/>
        <v>23.076923076923077</v>
      </c>
      <c r="Q603" s="37">
        <f t="shared" si="108"/>
        <v>2.1799874134675896</v>
      </c>
      <c r="R603" s="37">
        <f t="shared" si="109"/>
        <v>117.99874134675896</v>
      </c>
    </row>
    <row r="604" spans="1:18" x14ac:dyDescent="0.25">
      <c r="A604" s="1" t="s">
        <v>222</v>
      </c>
      <c r="B604" s="1" t="s">
        <v>1943</v>
      </c>
      <c r="C604" s="36">
        <v>32547</v>
      </c>
      <c r="D604" s="43"/>
      <c r="E604" s="43">
        <f t="shared" si="99"/>
        <v>0</v>
      </c>
      <c r="F604" s="6">
        <f t="shared" si="100"/>
        <v>0</v>
      </c>
      <c r="G604" s="44">
        <v>9</v>
      </c>
      <c r="H604" s="44">
        <f t="shared" si="101"/>
        <v>27.652318186007928</v>
      </c>
      <c r="I604" s="14">
        <f t="shared" si="102"/>
        <v>1.6804189234815379</v>
      </c>
      <c r="J604" s="49"/>
      <c r="K604" s="49">
        <f t="shared" si="103"/>
        <v>0</v>
      </c>
      <c r="L604" s="50">
        <f t="shared" si="104"/>
        <v>0</v>
      </c>
      <c r="M604" s="45">
        <v>9</v>
      </c>
      <c r="N604" s="45">
        <f t="shared" si="105"/>
        <v>27.652318186007928</v>
      </c>
      <c r="O604" s="18">
        <f t="shared" si="106"/>
        <v>0.78472041086101585</v>
      </c>
      <c r="P604" s="37">
        <f t="shared" si="107"/>
        <v>0</v>
      </c>
      <c r="Q604" s="37">
        <f t="shared" si="108"/>
        <v>0</v>
      </c>
      <c r="R604" s="37">
        <f t="shared" si="109"/>
        <v>-100</v>
      </c>
    </row>
    <row r="605" spans="1:18" x14ac:dyDescent="0.25">
      <c r="A605" s="1" t="s">
        <v>1094</v>
      </c>
      <c r="B605" s="1" t="s">
        <v>1974</v>
      </c>
      <c r="C605" s="36">
        <v>32478</v>
      </c>
      <c r="D605" s="43"/>
      <c r="E605" s="43">
        <f t="shared" si="99"/>
        <v>0</v>
      </c>
      <c r="F605" s="6">
        <f t="shared" si="100"/>
        <v>0</v>
      </c>
      <c r="G605" s="44">
        <v>2</v>
      </c>
      <c r="H605" s="44">
        <f t="shared" si="101"/>
        <v>6.1580146560748812</v>
      </c>
      <c r="I605" s="14">
        <f t="shared" si="102"/>
        <v>0.37421977750787616</v>
      </c>
      <c r="J605" s="49">
        <v>1</v>
      </c>
      <c r="K605" s="49">
        <f t="shared" si="103"/>
        <v>3.0790073280374406</v>
      </c>
      <c r="L605" s="50">
        <f t="shared" si="104"/>
        <v>0.20455052248942421</v>
      </c>
      <c r="M605" s="45">
        <v>3</v>
      </c>
      <c r="N605" s="45">
        <f t="shared" si="105"/>
        <v>9.2370219841123227</v>
      </c>
      <c r="O605" s="18">
        <f t="shared" si="106"/>
        <v>0.26212918706297061</v>
      </c>
      <c r="P605" s="37">
        <f t="shared" si="107"/>
        <v>0</v>
      </c>
      <c r="Q605" s="37">
        <f t="shared" si="108"/>
        <v>0</v>
      </c>
      <c r="R605" s="37">
        <f t="shared" si="109"/>
        <v>-100</v>
      </c>
    </row>
    <row r="606" spans="1:18" x14ac:dyDescent="0.25">
      <c r="A606" s="1" t="s">
        <v>620</v>
      </c>
      <c r="B606" s="1" t="s">
        <v>1959</v>
      </c>
      <c r="C606" s="36">
        <v>32459</v>
      </c>
      <c r="D606" s="43"/>
      <c r="E606" s="43">
        <f t="shared" si="99"/>
        <v>0</v>
      </c>
      <c r="F606" s="6">
        <f t="shared" si="100"/>
        <v>0</v>
      </c>
      <c r="G606" s="44">
        <v>1</v>
      </c>
      <c r="H606" s="44">
        <f t="shared" si="101"/>
        <v>3.0808096367725439</v>
      </c>
      <c r="I606" s="14">
        <f t="shared" si="102"/>
        <v>0.18721941424413574</v>
      </c>
      <c r="J606" s="49"/>
      <c r="K606" s="49">
        <f t="shared" si="103"/>
        <v>0</v>
      </c>
      <c r="L606" s="50">
        <f t="shared" si="104"/>
        <v>0</v>
      </c>
      <c r="M606" s="45">
        <v>1</v>
      </c>
      <c r="N606" s="45">
        <f t="shared" si="105"/>
        <v>3.0808096367725439</v>
      </c>
      <c r="O606" s="18">
        <f t="shared" si="106"/>
        <v>8.7427541795610464E-2</v>
      </c>
      <c r="P606" s="37">
        <f t="shared" si="107"/>
        <v>0</v>
      </c>
      <c r="Q606" s="37">
        <f t="shared" si="108"/>
        <v>0</v>
      </c>
      <c r="R606" s="37">
        <f t="shared" si="109"/>
        <v>-100</v>
      </c>
    </row>
    <row r="607" spans="1:18" x14ac:dyDescent="0.25">
      <c r="A607" s="1" t="s">
        <v>54</v>
      </c>
      <c r="B607" s="1" t="s">
        <v>1979</v>
      </c>
      <c r="C607" s="36">
        <v>32363</v>
      </c>
      <c r="D607" s="43">
        <v>1</v>
      </c>
      <c r="E607" s="43">
        <f t="shared" si="99"/>
        <v>3.0899483978617561</v>
      </c>
      <c r="F607" s="6">
        <f t="shared" si="100"/>
        <v>0.82834396766266261</v>
      </c>
      <c r="G607" s="44">
        <v>1</v>
      </c>
      <c r="H607" s="44">
        <f t="shared" si="101"/>
        <v>3.0899483978617561</v>
      </c>
      <c r="I607" s="14">
        <f t="shared" si="102"/>
        <v>0.18777477264006431</v>
      </c>
      <c r="J607" s="49"/>
      <c r="K607" s="49">
        <f t="shared" si="103"/>
        <v>0</v>
      </c>
      <c r="L607" s="50">
        <f t="shared" si="104"/>
        <v>0</v>
      </c>
      <c r="M607" s="45">
        <v>2</v>
      </c>
      <c r="N607" s="45">
        <f t="shared" si="105"/>
        <v>6.1798967957235122</v>
      </c>
      <c r="O607" s="18">
        <f t="shared" si="106"/>
        <v>0.17537376504920557</v>
      </c>
      <c r="P607" s="37">
        <f t="shared" si="107"/>
        <v>50</v>
      </c>
      <c r="Q607" s="37">
        <f t="shared" si="108"/>
        <v>4.7233060625131111</v>
      </c>
      <c r="R607" s="37">
        <f t="shared" si="109"/>
        <v>372.33060625131111</v>
      </c>
    </row>
    <row r="608" spans="1:18" x14ac:dyDescent="0.25">
      <c r="A608" s="1" t="s">
        <v>781</v>
      </c>
      <c r="B608" s="1" t="s">
        <v>1990</v>
      </c>
      <c r="C608" s="36">
        <v>32230</v>
      </c>
      <c r="D608" s="43">
        <v>1</v>
      </c>
      <c r="E608" s="43">
        <f t="shared" si="99"/>
        <v>3.1026993484331369</v>
      </c>
      <c r="F608" s="6">
        <f t="shared" si="100"/>
        <v>0.83176220370669407</v>
      </c>
      <c r="G608" s="44">
        <v>1</v>
      </c>
      <c r="H608" s="44">
        <f t="shared" si="101"/>
        <v>3.1026993484331369</v>
      </c>
      <c r="I608" s="14">
        <f t="shared" si="102"/>
        <v>0.18854964216414524</v>
      </c>
      <c r="J608" s="49">
        <v>5</v>
      </c>
      <c r="K608" s="49">
        <f t="shared" si="103"/>
        <v>15.513496742165685</v>
      </c>
      <c r="L608" s="50">
        <f t="shared" si="104"/>
        <v>1.030622381230456</v>
      </c>
      <c r="M608" s="45">
        <v>7</v>
      </c>
      <c r="N608" s="45">
        <f t="shared" si="105"/>
        <v>21.718895439031961</v>
      </c>
      <c r="O608" s="18">
        <f t="shared" si="106"/>
        <v>0.61634111244201184</v>
      </c>
      <c r="P608" s="37">
        <f t="shared" si="107"/>
        <v>14.285714285714285</v>
      </c>
      <c r="Q608" s="37">
        <f t="shared" si="108"/>
        <v>1.3495160178608887</v>
      </c>
      <c r="R608" s="37">
        <f t="shared" si="109"/>
        <v>34.951601786088872</v>
      </c>
    </row>
    <row r="609" spans="1:18" x14ac:dyDescent="0.25">
      <c r="A609" s="1" t="s">
        <v>266</v>
      </c>
      <c r="B609" s="1" t="s">
        <v>2005</v>
      </c>
      <c r="C609" s="36">
        <v>32226</v>
      </c>
      <c r="D609" s="43">
        <v>2</v>
      </c>
      <c r="E609" s="43">
        <f t="shared" si="99"/>
        <v>6.2061689319183273</v>
      </c>
      <c r="F609" s="6">
        <f t="shared" si="100"/>
        <v>1.6637308896832836</v>
      </c>
      <c r="G609" s="44">
        <v>4</v>
      </c>
      <c r="H609" s="44">
        <f t="shared" si="101"/>
        <v>12.412337863836655</v>
      </c>
      <c r="I609" s="14">
        <f t="shared" si="102"/>
        <v>0.75429218233108686</v>
      </c>
      <c r="J609" s="49"/>
      <c r="K609" s="49">
        <f t="shared" si="103"/>
        <v>0</v>
      </c>
      <c r="L609" s="50">
        <f t="shared" si="104"/>
        <v>0</v>
      </c>
      <c r="M609" s="45">
        <v>6</v>
      </c>
      <c r="N609" s="45">
        <f t="shared" si="105"/>
        <v>18.618506795754982</v>
      </c>
      <c r="O609" s="18">
        <f t="shared" si="106"/>
        <v>0.52835795552852727</v>
      </c>
      <c r="P609" s="37">
        <f t="shared" si="107"/>
        <v>33.333333333333329</v>
      </c>
      <c r="Q609" s="37">
        <f t="shared" si="108"/>
        <v>3.1488707083420735</v>
      </c>
      <c r="R609" s="37">
        <f t="shared" si="109"/>
        <v>214.88707083420735</v>
      </c>
    </row>
    <row r="610" spans="1:18" x14ac:dyDescent="0.25">
      <c r="A610" s="1" t="s">
        <v>868</v>
      </c>
      <c r="B610" s="1" t="s">
        <v>1956</v>
      </c>
      <c r="C610" s="36">
        <v>32154</v>
      </c>
      <c r="D610" s="43">
        <v>1</v>
      </c>
      <c r="E610" s="43">
        <f t="shared" si="99"/>
        <v>3.1100329663494435</v>
      </c>
      <c r="F610" s="6">
        <f t="shared" si="100"/>
        <v>0.8337281776906994</v>
      </c>
      <c r="G610" s="44"/>
      <c r="H610" s="44">
        <f t="shared" si="101"/>
        <v>0</v>
      </c>
      <c r="I610" s="14">
        <f t="shared" si="102"/>
        <v>0</v>
      </c>
      <c r="J610" s="49">
        <v>1</v>
      </c>
      <c r="K610" s="49">
        <f t="shared" si="103"/>
        <v>3.1100329663494435</v>
      </c>
      <c r="L610" s="50">
        <f t="shared" si="104"/>
        <v>0.20661167722247681</v>
      </c>
      <c r="M610" s="45">
        <v>2</v>
      </c>
      <c r="N610" s="45">
        <f t="shared" si="105"/>
        <v>6.220065932698887</v>
      </c>
      <c r="O610" s="18">
        <f t="shared" si="106"/>
        <v>0.17651368906784348</v>
      </c>
      <c r="P610" s="37">
        <f t="shared" si="107"/>
        <v>50</v>
      </c>
      <c r="Q610" s="37">
        <f t="shared" si="108"/>
        <v>4.7233060625131111</v>
      </c>
      <c r="R610" s="37">
        <f t="shared" si="109"/>
        <v>372.33060625131111</v>
      </c>
    </row>
    <row r="611" spans="1:18" x14ac:dyDescent="0.25">
      <c r="A611" s="1" t="s">
        <v>401</v>
      </c>
      <c r="B611" s="1" t="s">
        <v>2007</v>
      </c>
      <c r="C611" s="36">
        <v>32120</v>
      </c>
      <c r="D611" s="43">
        <v>2</v>
      </c>
      <c r="E611" s="43">
        <f t="shared" si="99"/>
        <v>6.2266500622665006</v>
      </c>
      <c r="F611" s="6">
        <f t="shared" si="100"/>
        <v>1.6692214088086395</v>
      </c>
      <c r="G611" s="44">
        <v>4</v>
      </c>
      <c r="H611" s="44">
        <f t="shared" si="101"/>
        <v>12.453300124533001</v>
      </c>
      <c r="I611" s="14">
        <f t="shared" si="102"/>
        <v>0.75678144046704876</v>
      </c>
      <c r="J611" s="49">
        <v>7</v>
      </c>
      <c r="K611" s="49">
        <f t="shared" si="103"/>
        <v>21.793275217932752</v>
      </c>
      <c r="L611" s="50">
        <f t="shared" si="104"/>
        <v>1.4478126739066204</v>
      </c>
      <c r="M611" s="45">
        <v>13</v>
      </c>
      <c r="N611" s="45">
        <f t="shared" si="105"/>
        <v>40.473225404732254</v>
      </c>
      <c r="O611" s="18">
        <f t="shared" si="106"/>
        <v>1.1485534722561757</v>
      </c>
      <c r="P611" s="37">
        <f t="shared" si="107"/>
        <v>15.384615384615385</v>
      </c>
      <c r="Q611" s="37">
        <f t="shared" si="108"/>
        <v>1.4533249423117265</v>
      </c>
      <c r="R611" s="37">
        <f t="shared" si="109"/>
        <v>45.332494231172646</v>
      </c>
    </row>
    <row r="612" spans="1:18" x14ac:dyDescent="0.25">
      <c r="A612" s="1" t="s">
        <v>872</v>
      </c>
      <c r="B612" s="1" t="s">
        <v>1960</v>
      </c>
      <c r="C612" s="36">
        <v>32022</v>
      </c>
      <c r="D612" s="43">
        <v>1</v>
      </c>
      <c r="E612" s="43">
        <f t="shared" si="99"/>
        <v>3.1228530385360065</v>
      </c>
      <c r="F612" s="6">
        <f t="shared" si="100"/>
        <v>0.83716494364707872</v>
      </c>
      <c r="G612" s="44">
        <v>5</v>
      </c>
      <c r="H612" s="44">
        <f t="shared" si="101"/>
        <v>15.614265192680032</v>
      </c>
      <c r="I612" s="14">
        <f t="shared" si="102"/>
        <v>0.94887186417937686</v>
      </c>
      <c r="J612" s="49">
        <v>6</v>
      </c>
      <c r="K612" s="49">
        <f t="shared" si="103"/>
        <v>18.737118231216037</v>
      </c>
      <c r="L612" s="50">
        <f t="shared" si="104"/>
        <v>1.24478018913463</v>
      </c>
      <c r="M612" s="45">
        <v>12</v>
      </c>
      <c r="N612" s="45">
        <f t="shared" si="105"/>
        <v>37.474236462432074</v>
      </c>
      <c r="O612" s="18">
        <f t="shared" si="106"/>
        <v>1.0634478467842308</v>
      </c>
      <c r="P612" s="37">
        <f t="shared" si="107"/>
        <v>8.3333333333333321</v>
      </c>
      <c r="Q612" s="37">
        <f t="shared" si="108"/>
        <v>0.78721767708551837</v>
      </c>
      <c r="R612" s="37">
        <f t="shared" si="109"/>
        <v>-21.278232291448163</v>
      </c>
    </row>
    <row r="613" spans="1:18" x14ac:dyDescent="0.25">
      <c r="A613" s="1" t="s">
        <v>412</v>
      </c>
      <c r="B613" s="1" t="s">
        <v>1981</v>
      </c>
      <c r="C613" s="36">
        <v>31832</v>
      </c>
      <c r="D613" s="43">
        <v>1</v>
      </c>
      <c r="E613" s="43">
        <f t="shared" si="99"/>
        <v>3.1414928373963309</v>
      </c>
      <c r="F613" s="6">
        <f t="shared" si="100"/>
        <v>0.84216184422803309</v>
      </c>
      <c r="G613" s="44"/>
      <c r="H613" s="44">
        <f t="shared" si="101"/>
        <v>0</v>
      </c>
      <c r="I613" s="14">
        <f t="shared" si="102"/>
        <v>0</v>
      </c>
      <c r="J613" s="49"/>
      <c r="K613" s="49">
        <f t="shared" si="103"/>
        <v>0</v>
      </c>
      <c r="L613" s="50">
        <f t="shared" si="104"/>
        <v>0</v>
      </c>
      <c r="M613" s="45">
        <v>1</v>
      </c>
      <c r="N613" s="45">
        <f t="shared" si="105"/>
        <v>3.1414928373963309</v>
      </c>
      <c r="O613" s="18">
        <f t="shared" si="106"/>
        <v>8.9149616082675284E-2</v>
      </c>
      <c r="P613" s="37">
        <f t="shared" si="107"/>
        <v>100</v>
      </c>
      <c r="Q613" s="37">
        <f t="shared" si="108"/>
        <v>9.4466121250262223</v>
      </c>
      <c r="R613" s="37">
        <f t="shared" si="109"/>
        <v>844.66121250262222</v>
      </c>
    </row>
    <row r="614" spans="1:18" x14ac:dyDescent="0.25">
      <c r="A614" s="1" t="s">
        <v>1193</v>
      </c>
      <c r="B614" s="1" t="s">
        <v>1968</v>
      </c>
      <c r="C614" s="36">
        <v>31804</v>
      </c>
      <c r="D614" s="43"/>
      <c r="E614" s="43">
        <f t="shared" si="99"/>
        <v>0</v>
      </c>
      <c r="F614" s="6">
        <f t="shared" si="100"/>
        <v>0</v>
      </c>
      <c r="G614" s="44">
        <v>2</v>
      </c>
      <c r="H614" s="44">
        <f t="shared" si="101"/>
        <v>6.2885171676518681</v>
      </c>
      <c r="I614" s="14">
        <f t="shared" si="102"/>
        <v>0.38215035636714895</v>
      </c>
      <c r="J614" s="49">
        <v>1</v>
      </c>
      <c r="K614" s="49">
        <f t="shared" si="103"/>
        <v>3.144258583825934</v>
      </c>
      <c r="L614" s="50">
        <f t="shared" si="104"/>
        <v>0.20888541911116593</v>
      </c>
      <c r="M614" s="45">
        <v>3</v>
      </c>
      <c r="N614" s="45">
        <f t="shared" si="105"/>
        <v>9.4327757514778021</v>
      </c>
      <c r="O614" s="18">
        <f t="shared" si="106"/>
        <v>0.26768430818234062</v>
      </c>
      <c r="P614" s="37">
        <f t="shared" si="107"/>
        <v>0</v>
      </c>
      <c r="Q614" s="37">
        <f t="shared" si="108"/>
        <v>0</v>
      </c>
      <c r="R614" s="37">
        <f t="shared" si="109"/>
        <v>-100</v>
      </c>
    </row>
    <row r="615" spans="1:18" x14ac:dyDescent="0.25">
      <c r="A615" s="1" t="s">
        <v>388</v>
      </c>
      <c r="B615" s="1" t="s">
        <v>2016</v>
      </c>
      <c r="C615" s="36">
        <v>31803</v>
      </c>
      <c r="D615" s="43"/>
      <c r="E615" s="43">
        <f t="shared" si="99"/>
        <v>0</v>
      </c>
      <c r="F615" s="6">
        <f t="shared" si="100"/>
        <v>0</v>
      </c>
      <c r="G615" s="44">
        <v>1</v>
      </c>
      <c r="H615" s="44">
        <f t="shared" si="101"/>
        <v>3.1443574505549794</v>
      </c>
      <c r="I615" s="14">
        <f t="shared" si="102"/>
        <v>0.19108118627017584</v>
      </c>
      <c r="J615" s="49">
        <v>2</v>
      </c>
      <c r="K615" s="49">
        <f t="shared" si="103"/>
        <v>6.2887149011099588</v>
      </c>
      <c r="L615" s="50">
        <f t="shared" si="104"/>
        <v>0.41778397443080972</v>
      </c>
      <c r="M615" s="45">
        <v>3</v>
      </c>
      <c r="N615" s="45">
        <f t="shared" si="105"/>
        <v>9.4330723516649382</v>
      </c>
      <c r="O615" s="18">
        <f t="shared" si="106"/>
        <v>0.26769272513382891</v>
      </c>
      <c r="P615" s="37">
        <f t="shared" si="107"/>
        <v>0</v>
      </c>
      <c r="Q615" s="37">
        <f t="shared" si="108"/>
        <v>0</v>
      </c>
      <c r="R615" s="37">
        <f t="shared" si="109"/>
        <v>-100</v>
      </c>
    </row>
    <row r="616" spans="1:18" x14ac:dyDescent="0.25">
      <c r="A616" s="1" t="s">
        <v>571</v>
      </c>
      <c r="B616" s="1" t="s">
        <v>1998</v>
      </c>
      <c r="C616" s="36">
        <v>31770</v>
      </c>
      <c r="D616" s="43"/>
      <c r="E616" s="43">
        <f t="shared" si="99"/>
        <v>0</v>
      </c>
      <c r="F616" s="6">
        <f t="shared" si="100"/>
        <v>0</v>
      </c>
      <c r="G616" s="44"/>
      <c r="H616" s="44">
        <f t="shared" si="101"/>
        <v>0</v>
      </c>
      <c r="I616" s="14">
        <f t="shared" si="102"/>
        <v>0</v>
      </c>
      <c r="J616" s="49">
        <v>2</v>
      </c>
      <c r="K616" s="49">
        <f t="shared" si="103"/>
        <v>6.2952470884482219</v>
      </c>
      <c r="L616" s="50">
        <f t="shared" si="104"/>
        <v>0.41821793323333462</v>
      </c>
      <c r="M616" s="45">
        <v>2</v>
      </c>
      <c r="N616" s="45">
        <f t="shared" si="105"/>
        <v>6.2952470884482219</v>
      </c>
      <c r="O616" s="18">
        <f t="shared" si="106"/>
        <v>0.17864718785922068</v>
      </c>
      <c r="P616" s="37">
        <f t="shared" si="107"/>
        <v>0</v>
      </c>
      <c r="Q616" s="37">
        <f t="shared" si="108"/>
        <v>0</v>
      </c>
      <c r="R616" s="37">
        <f t="shared" si="109"/>
        <v>-100</v>
      </c>
    </row>
    <row r="617" spans="1:18" x14ac:dyDescent="0.25">
      <c r="A617" s="1" t="s">
        <v>25</v>
      </c>
      <c r="B617" s="1" t="s">
        <v>2006</v>
      </c>
      <c r="C617" s="36">
        <v>31723</v>
      </c>
      <c r="D617" s="43">
        <v>1</v>
      </c>
      <c r="E617" s="43">
        <f t="shared" si="99"/>
        <v>3.1522869842070422</v>
      </c>
      <c r="F617" s="6">
        <f t="shared" si="100"/>
        <v>0.8450555062720031</v>
      </c>
      <c r="G617" s="44">
        <v>4</v>
      </c>
      <c r="H617" s="44">
        <f t="shared" si="101"/>
        <v>12.609147936828169</v>
      </c>
      <c r="I617" s="14">
        <f t="shared" si="102"/>
        <v>0.76625224183720353</v>
      </c>
      <c r="J617" s="49"/>
      <c r="K617" s="49">
        <f t="shared" si="103"/>
        <v>0</v>
      </c>
      <c r="L617" s="50">
        <f t="shared" si="104"/>
        <v>0</v>
      </c>
      <c r="M617" s="45">
        <v>5</v>
      </c>
      <c r="N617" s="45">
        <f t="shared" si="105"/>
        <v>15.76143492103521</v>
      </c>
      <c r="O617" s="18">
        <f t="shared" si="106"/>
        <v>0.44727966761398985</v>
      </c>
      <c r="P617" s="37">
        <f t="shared" si="107"/>
        <v>20</v>
      </c>
      <c r="Q617" s="37">
        <f t="shared" si="108"/>
        <v>1.8893224250052445</v>
      </c>
      <c r="R617" s="37">
        <f t="shared" si="109"/>
        <v>88.932242500524453</v>
      </c>
    </row>
    <row r="618" spans="1:18" x14ac:dyDescent="0.25">
      <c r="A618" s="1" t="s">
        <v>427</v>
      </c>
      <c r="B618" s="1" t="s">
        <v>2082</v>
      </c>
      <c r="C618" s="36">
        <v>31682</v>
      </c>
      <c r="D618" s="43">
        <v>1</v>
      </c>
      <c r="E618" s="43">
        <f t="shared" si="99"/>
        <v>3.1563663910106685</v>
      </c>
      <c r="F618" s="6">
        <f t="shared" si="100"/>
        <v>0.84614910123940246</v>
      </c>
      <c r="G618" s="44">
        <v>1</v>
      </c>
      <c r="H618" s="44">
        <f t="shared" si="101"/>
        <v>3.1563663910106685</v>
      </c>
      <c r="I618" s="14">
        <f t="shared" si="102"/>
        <v>0.19181096417367594</v>
      </c>
      <c r="J618" s="49">
        <v>4</v>
      </c>
      <c r="K618" s="49">
        <f t="shared" si="103"/>
        <v>12.625465564042674</v>
      </c>
      <c r="L618" s="50">
        <f t="shared" si="104"/>
        <v>0.83875915275696222</v>
      </c>
      <c r="M618" s="45">
        <v>6</v>
      </c>
      <c r="N618" s="45">
        <f t="shared" si="105"/>
        <v>18.938198346064013</v>
      </c>
      <c r="O618" s="18">
        <f t="shared" si="106"/>
        <v>0.53743019616382559</v>
      </c>
      <c r="P618" s="37">
        <f t="shared" si="107"/>
        <v>16.666666666666664</v>
      </c>
      <c r="Q618" s="37">
        <f t="shared" si="108"/>
        <v>1.5744353541710367</v>
      </c>
      <c r="R618" s="37">
        <f t="shared" si="109"/>
        <v>57.443535417103675</v>
      </c>
    </row>
    <row r="619" spans="1:18" x14ac:dyDescent="0.25">
      <c r="A619" s="1" t="s">
        <v>856</v>
      </c>
      <c r="B619" s="1" t="s">
        <v>1976</v>
      </c>
      <c r="C619" s="36">
        <v>31591</v>
      </c>
      <c r="D619" s="43"/>
      <c r="E619" s="43">
        <f t="shared" si="99"/>
        <v>0</v>
      </c>
      <c r="F619" s="6">
        <f t="shared" si="100"/>
        <v>0</v>
      </c>
      <c r="G619" s="44">
        <v>3</v>
      </c>
      <c r="H619" s="44">
        <f t="shared" si="101"/>
        <v>9.496375549998417</v>
      </c>
      <c r="I619" s="14">
        <f t="shared" si="102"/>
        <v>0.57709046566589239</v>
      </c>
      <c r="J619" s="49">
        <v>1</v>
      </c>
      <c r="K619" s="49">
        <f t="shared" si="103"/>
        <v>3.1654585166661389</v>
      </c>
      <c r="L619" s="50">
        <f t="shared" si="104"/>
        <v>0.21029381372579278</v>
      </c>
      <c r="M619" s="45">
        <v>4</v>
      </c>
      <c r="N619" s="45">
        <f t="shared" si="105"/>
        <v>12.661834066664555</v>
      </c>
      <c r="O619" s="18">
        <f t="shared" si="106"/>
        <v>0.35931886665743029</v>
      </c>
      <c r="P619" s="37">
        <f t="shared" si="107"/>
        <v>0</v>
      </c>
      <c r="Q619" s="37">
        <f t="shared" si="108"/>
        <v>0</v>
      </c>
      <c r="R619" s="37">
        <f t="shared" si="109"/>
        <v>-100</v>
      </c>
    </row>
    <row r="620" spans="1:18" x14ac:dyDescent="0.25">
      <c r="A620" s="1" t="s">
        <v>371</v>
      </c>
      <c r="B620" s="1" t="s">
        <v>1994</v>
      </c>
      <c r="C620" s="36">
        <v>31576</v>
      </c>
      <c r="D620" s="43"/>
      <c r="E620" s="43">
        <f t="shared" si="99"/>
        <v>0</v>
      </c>
      <c r="F620" s="6">
        <f t="shared" si="100"/>
        <v>0</v>
      </c>
      <c r="G620" s="44">
        <v>2</v>
      </c>
      <c r="H620" s="44">
        <f t="shared" si="101"/>
        <v>6.3339244996199646</v>
      </c>
      <c r="I620" s="14">
        <f t="shared" si="102"/>
        <v>0.38490973948254381</v>
      </c>
      <c r="J620" s="49">
        <v>2</v>
      </c>
      <c r="K620" s="49">
        <f t="shared" si="103"/>
        <v>6.3339244996199646</v>
      </c>
      <c r="L620" s="50">
        <f t="shared" si="104"/>
        <v>0.42078742522241708</v>
      </c>
      <c r="M620" s="45">
        <v>4</v>
      </c>
      <c r="N620" s="45">
        <f t="shared" si="105"/>
        <v>12.667848999239929</v>
      </c>
      <c r="O620" s="18">
        <f t="shared" si="106"/>
        <v>0.3594895590503826</v>
      </c>
      <c r="P620" s="37">
        <f t="shared" si="107"/>
        <v>0</v>
      </c>
      <c r="Q620" s="37">
        <f t="shared" si="108"/>
        <v>0</v>
      </c>
      <c r="R620" s="37">
        <f t="shared" si="109"/>
        <v>-100</v>
      </c>
    </row>
    <row r="621" spans="1:18" x14ac:dyDescent="0.25">
      <c r="A621" s="1" t="s">
        <v>827</v>
      </c>
      <c r="B621" s="1" t="s">
        <v>2009</v>
      </c>
      <c r="C621" s="36">
        <v>31465</v>
      </c>
      <c r="D621" s="43"/>
      <c r="E621" s="43">
        <f t="shared" si="99"/>
        <v>0</v>
      </c>
      <c r="F621" s="6">
        <f t="shared" si="100"/>
        <v>0</v>
      </c>
      <c r="G621" s="44">
        <v>1</v>
      </c>
      <c r="H621" s="44">
        <f t="shared" si="101"/>
        <v>3.1781344350866041</v>
      </c>
      <c r="I621" s="14">
        <f t="shared" si="102"/>
        <v>0.19313379840935649</v>
      </c>
      <c r="J621" s="49"/>
      <c r="K621" s="49">
        <f t="shared" si="103"/>
        <v>0</v>
      </c>
      <c r="L621" s="50">
        <f t="shared" si="104"/>
        <v>0</v>
      </c>
      <c r="M621" s="45">
        <v>1</v>
      </c>
      <c r="N621" s="45">
        <f t="shared" si="105"/>
        <v>3.1781344350866041</v>
      </c>
      <c r="O621" s="18">
        <f t="shared" si="106"/>
        <v>9.018943521829717E-2</v>
      </c>
      <c r="P621" s="37">
        <f t="shared" si="107"/>
        <v>0</v>
      </c>
      <c r="Q621" s="37">
        <f t="shared" si="108"/>
        <v>0</v>
      </c>
      <c r="R621" s="37">
        <f t="shared" si="109"/>
        <v>-100</v>
      </c>
    </row>
    <row r="622" spans="1:18" x14ac:dyDescent="0.25">
      <c r="A622" s="1" t="s">
        <v>1103</v>
      </c>
      <c r="B622" s="1" t="s">
        <v>1970</v>
      </c>
      <c r="C622" s="36">
        <v>31464</v>
      </c>
      <c r="D622" s="43"/>
      <c r="E622" s="43">
        <f t="shared" si="99"/>
        <v>0</v>
      </c>
      <c r="F622" s="6">
        <f t="shared" si="100"/>
        <v>0</v>
      </c>
      <c r="G622" s="44">
        <v>1</v>
      </c>
      <c r="H622" s="44">
        <f t="shared" si="101"/>
        <v>3.1782354436816682</v>
      </c>
      <c r="I622" s="14">
        <f t="shared" si="102"/>
        <v>0.19313993665619122</v>
      </c>
      <c r="J622" s="49"/>
      <c r="K622" s="49">
        <f t="shared" si="103"/>
        <v>0</v>
      </c>
      <c r="L622" s="50">
        <f t="shared" si="104"/>
        <v>0</v>
      </c>
      <c r="M622" s="45">
        <v>1</v>
      </c>
      <c r="N622" s="45">
        <f t="shared" si="105"/>
        <v>3.1782354436816682</v>
      </c>
      <c r="O622" s="18">
        <f t="shared" si="106"/>
        <v>9.0192301650893716E-2</v>
      </c>
      <c r="P622" s="37">
        <f t="shared" si="107"/>
        <v>0</v>
      </c>
      <c r="Q622" s="37">
        <f t="shared" si="108"/>
        <v>0</v>
      </c>
      <c r="R622" s="37">
        <f t="shared" si="109"/>
        <v>-100</v>
      </c>
    </row>
    <row r="623" spans="1:18" x14ac:dyDescent="0.25">
      <c r="A623" s="1" t="s">
        <v>834</v>
      </c>
      <c r="B623" s="1" t="s">
        <v>1501</v>
      </c>
      <c r="C623" s="36">
        <v>31385</v>
      </c>
      <c r="D623" s="43">
        <v>1</v>
      </c>
      <c r="E623" s="43">
        <f t="shared" si="99"/>
        <v>3.1862354628007008</v>
      </c>
      <c r="F623" s="6">
        <f t="shared" si="100"/>
        <v>0.85415631115076474</v>
      </c>
      <c r="G623" s="44">
        <v>3</v>
      </c>
      <c r="H623" s="44">
        <f t="shared" si="101"/>
        <v>9.5587063884021024</v>
      </c>
      <c r="I623" s="14">
        <f t="shared" si="102"/>
        <v>0.580878282646207</v>
      </c>
      <c r="J623" s="49">
        <v>1</v>
      </c>
      <c r="K623" s="49">
        <f t="shared" si="103"/>
        <v>3.1862354628007008</v>
      </c>
      <c r="L623" s="50">
        <f t="shared" si="104"/>
        <v>0.21167410767600828</v>
      </c>
      <c r="M623" s="45">
        <v>5</v>
      </c>
      <c r="N623" s="45">
        <f t="shared" si="105"/>
        <v>15.931177314003504</v>
      </c>
      <c r="O623" s="18">
        <f t="shared" si="106"/>
        <v>0.45209663519893578</v>
      </c>
      <c r="P623" s="37">
        <f t="shared" si="107"/>
        <v>20</v>
      </c>
      <c r="Q623" s="37">
        <f t="shared" si="108"/>
        <v>1.8893224250052445</v>
      </c>
      <c r="R623" s="37">
        <f t="shared" si="109"/>
        <v>88.932242500524453</v>
      </c>
    </row>
    <row r="624" spans="1:18" x14ac:dyDescent="0.25">
      <c r="A624" s="1" t="s">
        <v>482</v>
      </c>
      <c r="B624" s="1" t="s">
        <v>1985</v>
      </c>
      <c r="C624" s="36">
        <v>31334</v>
      </c>
      <c r="D624" s="43">
        <v>1</v>
      </c>
      <c r="E624" s="43">
        <f t="shared" si="99"/>
        <v>3.1914214591178909</v>
      </c>
      <c r="F624" s="6">
        <f t="shared" si="100"/>
        <v>0.85554655726899698</v>
      </c>
      <c r="G624" s="44"/>
      <c r="H624" s="44">
        <f t="shared" si="101"/>
        <v>0</v>
      </c>
      <c r="I624" s="14">
        <f t="shared" si="102"/>
        <v>0</v>
      </c>
      <c r="J624" s="49"/>
      <c r="K624" s="49">
        <f t="shared" si="103"/>
        <v>0</v>
      </c>
      <c r="L624" s="50">
        <f t="shared" si="104"/>
        <v>0</v>
      </c>
      <c r="M624" s="45">
        <v>1</v>
      </c>
      <c r="N624" s="45">
        <f t="shared" si="105"/>
        <v>3.1914214591178909</v>
      </c>
      <c r="O624" s="18">
        <f t="shared" si="106"/>
        <v>9.0566495791910395E-2</v>
      </c>
      <c r="P624" s="37">
        <f t="shared" si="107"/>
        <v>100</v>
      </c>
      <c r="Q624" s="37">
        <f t="shared" si="108"/>
        <v>9.4466121250262223</v>
      </c>
      <c r="R624" s="37">
        <f t="shared" si="109"/>
        <v>844.66121250262222</v>
      </c>
    </row>
    <row r="625" spans="1:18" x14ac:dyDescent="0.25">
      <c r="A625" s="1" t="s">
        <v>360</v>
      </c>
      <c r="B625" s="1" t="s">
        <v>1971</v>
      </c>
      <c r="C625" s="36">
        <v>31317</v>
      </c>
      <c r="D625" s="43"/>
      <c r="E625" s="43">
        <f t="shared" si="99"/>
        <v>0</v>
      </c>
      <c r="F625" s="6">
        <f t="shared" si="100"/>
        <v>0</v>
      </c>
      <c r="G625" s="44"/>
      <c r="H625" s="44">
        <f t="shared" si="101"/>
        <v>0</v>
      </c>
      <c r="I625" s="14">
        <f t="shared" si="102"/>
        <v>0</v>
      </c>
      <c r="J625" s="49">
        <v>1</v>
      </c>
      <c r="K625" s="49">
        <f t="shared" si="103"/>
        <v>3.193153878085385</v>
      </c>
      <c r="L625" s="50">
        <f t="shared" si="104"/>
        <v>0.21213372511452311</v>
      </c>
      <c r="M625" s="45">
        <v>1</v>
      </c>
      <c r="N625" s="45">
        <f t="shared" si="105"/>
        <v>3.193153878085385</v>
      </c>
      <c r="O625" s="18">
        <f t="shared" si="106"/>
        <v>9.0615658560645032E-2</v>
      </c>
      <c r="P625" s="37">
        <f t="shared" si="107"/>
        <v>0</v>
      </c>
      <c r="Q625" s="37">
        <f t="shared" si="108"/>
        <v>0</v>
      </c>
      <c r="R625" s="37">
        <f t="shared" si="109"/>
        <v>-100</v>
      </c>
    </row>
    <row r="626" spans="1:18" x14ac:dyDescent="0.25">
      <c r="A626" s="1" t="s">
        <v>1099</v>
      </c>
      <c r="B626" s="1" t="s">
        <v>2001</v>
      </c>
      <c r="C626" s="36">
        <v>31215</v>
      </c>
      <c r="D626" s="43">
        <v>6</v>
      </c>
      <c r="E626" s="43">
        <f t="shared" si="99"/>
        <v>19.221528111484865</v>
      </c>
      <c r="F626" s="6">
        <f t="shared" si="100"/>
        <v>5.1528487891334462</v>
      </c>
      <c r="G626" s="44">
        <v>7</v>
      </c>
      <c r="H626" s="44">
        <f t="shared" si="101"/>
        <v>22.425116130065675</v>
      </c>
      <c r="I626" s="14">
        <f t="shared" si="102"/>
        <v>1.3627642085104217</v>
      </c>
      <c r="J626" s="49">
        <v>1</v>
      </c>
      <c r="K626" s="49">
        <f t="shared" si="103"/>
        <v>3.2035880185808105</v>
      </c>
      <c r="L626" s="50">
        <f t="shared" si="104"/>
        <v>0.21282690595583917</v>
      </c>
      <c r="M626" s="45">
        <v>14</v>
      </c>
      <c r="N626" s="45">
        <f t="shared" si="105"/>
        <v>44.850232260131349</v>
      </c>
      <c r="O626" s="18">
        <f t="shared" si="106"/>
        <v>1.2727646358485369</v>
      </c>
      <c r="P626" s="37">
        <f t="shared" si="107"/>
        <v>42.857142857142854</v>
      </c>
      <c r="Q626" s="37">
        <f t="shared" si="108"/>
        <v>4.0485480535826666</v>
      </c>
      <c r="R626" s="37">
        <f t="shared" si="109"/>
        <v>304.85480535826667</v>
      </c>
    </row>
    <row r="627" spans="1:18" x14ac:dyDescent="0.25">
      <c r="A627" s="1" t="s">
        <v>803</v>
      </c>
      <c r="B627" s="1" t="s">
        <v>1443</v>
      </c>
      <c r="C627" s="36">
        <v>31183</v>
      </c>
      <c r="D627" s="43"/>
      <c r="E627" s="43">
        <f t="shared" si="99"/>
        <v>0</v>
      </c>
      <c r="F627" s="6">
        <f t="shared" si="100"/>
        <v>0</v>
      </c>
      <c r="G627" s="44">
        <v>3</v>
      </c>
      <c r="H627" s="44">
        <f t="shared" si="101"/>
        <v>9.6206266234807423</v>
      </c>
      <c r="I627" s="14">
        <f t="shared" si="102"/>
        <v>0.58464114744736573</v>
      </c>
      <c r="J627" s="49"/>
      <c r="K627" s="49">
        <f t="shared" si="103"/>
        <v>0</v>
      </c>
      <c r="L627" s="50">
        <f t="shared" si="104"/>
        <v>0</v>
      </c>
      <c r="M627" s="45">
        <v>3</v>
      </c>
      <c r="N627" s="45">
        <f t="shared" si="105"/>
        <v>9.6206266234807423</v>
      </c>
      <c r="O627" s="18">
        <f t="shared" si="106"/>
        <v>0.27301516010105381</v>
      </c>
      <c r="P627" s="37">
        <f t="shared" si="107"/>
        <v>0</v>
      </c>
      <c r="Q627" s="37">
        <f t="shared" si="108"/>
        <v>0</v>
      </c>
      <c r="R627" s="37">
        <f t="shared" si="109"/>
        <v>-100</v>
      </c>
    </row>
    <row r="628" spans="1:18" x14ac:dyDescent="0.25">
      <c r="A628" s="1" t="s">
        <v>423</v>
      </c>
      <c r="B628" s="1" t="s">
        <v>1999</v>
      </c>
      <c r="C628" s="36">
        <v>31154</v>
      </c>
      <c r="D628" s="43">
        <v>1</v>
      </c>
      <c r="E628" s="43">
        <f t="shared" si="99"/>
        <v>3.2098606920459654</v>
      </c>
      <c r="F628" s="6">
        <f t="shared" si="100"/>
        <v>0.86048969074490445</v>
      </c>
      <c r="G628" s="44">
        <v>2</v>
      </c>
      <c r="H628" s="44">
        <f t="shared" si="101"/>
        <v>6.4197213840919307</v>
      </c>
      <c r="I628" s="14">
        <f t="shared" si="102"/>
        <v>0.39012357751495164</v>
      </c>
      <c r="J628" s="49">
        <v>7</v>
      </c>
      <c r="K628" s="49">
        <f t="shared" si="103"/>
        <v>22.469024844321758</v>
      </c>
      <c r="L628" s="50">
        <f t="shared" si="104"/>
        <v>1.492705369643726</v>
      </c>
      <c r="M628" s="45">
        <v>10</v>
      </c>
      <c r="N628" s="45">
        <f t="shared" si="105"/>
        <v>32.098606920459652</v>
      </c>
      <c r="O628" s="18">
        <f t="shared" si="106"/>
        <v>0.91089766294656227</v>
      </c>
      <c r="P628" s="37">
        <f t="shared" si="107"/>
        <v>10</v>
      </c>
      <c r="Q628" s="37">
        <f t="shared" si="108"/>
        <v>0.94466121250262225</v>
      </c>
      <c r="R628" s="37">
        <f t="shared" si="109"/>
        <v>-5.5338787497377755</v>
      </c>
    </row>
    <row r="629" spans="1:18" x14ac:dyDescent="0.25">
      <c r="A629" s="1" t="s">
        <v>798</v>
      </c>
      <c r="B629" s="1" t="s">
        <v>1980</v>
      </c>
      <c r="C629" s="36">
        <v>30963</v>
      </c>
      <c r="D629" s="43"/>
      <c r="E629" s="43">
        <f t="shared" si="99"/>
        <v>0</v>
      </c>
      <c r="F629" s="6">
        <f t="shared" si="100"/>
        <v>0</v>
      </c>
      <c r="G629" s="44"/>
      <c r="H629" s="44">
        <f t="shared" si="101"/>
        <v>0</v>
      </c>
      <c r="I629" s="14">
        <f t="shared" si="102"/>
        <v>0</v>
      </c>
      <c r="J629" s="49">
        <v>1</v>
      </c>
      <c r="K629" s="49">
        <f t="shared" si="103"/>
        <v>3.2296612085392242</v>
      </c>
      <c r="L629" s="50">
        <f t="shared" si="104"/>
        <v>0.21455905013763266</v>
      </c>
      <c r="M629" s="45">
        <v>1</v>
      </c>
      <c r="N629" s="45">
        <f t="shared" si="105"/>
        <v>3.2296612085392242</v>
      </c>
      <c r="O629" s="18">
        <f t="shared" si="106"/>
        <v>9.1651667446427026E-2</v>
      </c>
      <c r="P629" s="37">
        <f t="shared" si="107"/>
        <v>0</v>
      </c>
      <c r="Q629" s="37">
        <f t="shared" si="108"/>
        <v>0</v>
      </c>
      <c r="R629" s="37">
        <f t="shared" si="109"/>
        <v>-100</v>
      </c>
    </row>
    <row r="630" spans="1:18" x14ac:dyDescent="0.25">
      <c r="A630" s="1" t="s">
        <v>522</v>
      </c>
      <c r="B630" s="1" t="s">
        <v>1988</v>
      </c>
      <c r="C630" s="36">
        <v>30945</v>
      </c>
      <c r="D630" s="43"/>
      <c r="E630" s="43">
        <f t="shared" si="99"/>
        <v>0</v>
      </c>
      <c r="F630" s="6">
        <f t="shared" si="100"/>
        <v>0</v>
      </c>
      <c r="G630" s="44"/>
      <c r="H630" s="44">
        <f t="shared" si="101"/>
        <v>0</v>
      </c>
      <c r="I630" s="14">
        <f t="shared" si="102"/>
        <v>0</v>
      </c>
      <c r="J630" s="49">
        <v>1</v>
      </c>
      <c r="K630" s="49">
        <f t="shared" si="103"/>
        <v>3.2315398287283892</v>
      </c>
      <c r="L630" s="50">
        <f t="shared" si="104"/>
        <v>0.21468385423853675</v>
      </c>
      <c r="M630" s="45">
        <v>1</v>
      </c>
      <c r="N630" s="45">
        <f t="shared" si="105"/>
        <v>3.2315398287283892</v>
      </c>
      <c r="O630" s="18">
        <f t="shared" si="106"/>
        <v>9.1704979128897079E-2</v>
      </c>
      <c r="P630" s="37">
        <f t="shared" si="107"/>
        <v>0</v>
      </c>
      <c r="Q630" s="37">
        <f t="shared" si="108"/>
        <v>0</v>
      </c>
      <c r="R630" s="37">
        <f t="shared" si="109"/>
        <v>-100</v>
      </c>
    </row>
    <row r="631" spans="1:18" x14ac:dyDescent="0.25">
      <c r="A631" s="1" t="s">
        <v>926</v>
      </c>
      <c r="B631" s="1" t="s">
        <v>1966</v>
      </c>
      <c r="C631" s="36">
        <v>30886</v>
      </c>
      <c r="D631" s="43">
        <v>1</v>
      </c>
      <c r="E631" s="43">
        <f t="shared" si="99"/>
        <v>3.2377128796218351</v>
      </c>
      <c r="F631" s="6">
        <f t="shared" si="100"/>
        <v>0.86795622047098209</v>
      </c>
      <c r="G631" s="44">
        <v>3</v>
      </c>
      <c r="H631" s="44">
        <f t="shared" si="101"/>
        <v>9.7131386388655052</v>
      </c>
      <c r="I631" s="14">
        <f t="shared" si="102"/>
        <v>0.59026306096131598</v>
      </c>
      <c r="J631" s="49">
        <v>1</v>
      </c>
      <c r="K631" s="49">
        <f t="shared" si="103"/>
        <v>3.2377128796218351</v>
      </c>
      <c r="L631" s="50">
        <f t="shared" si="104"/>
        <v>0.2150939541996866</v>
      </c>
      <c r="M631" s="45">
        <v>5</v>
      </c>
      <c r="N631" s="45">
        <f t="shared" si="105"/>
        <v>16.188564398109175</v>
      </c>
      <c r="O631" s="18">
        <f t="shared" si="106"/>
        <v>0.45940079310103604</v>
      </c>
      <c r="P631" s="37">
        <f t="shared" si="107"/>
        <v>20</v>
      </c>
      <c r="Q631" s="37">
        <f t="shared" si="108"/>
        <v>1.8893224250052445</v>
      </c>
      <c r="R631" s="37">
        <f t="shared" si="109"/>
        <v>88.932242500524453</v>
      </c>
    </row>
    <row r="632" spans="1:18" x14ac:dyDescent="0.25">
      <c r="A632" s="1" t="s">
        <v>941</v>
      </c>
      <c r="B632" s="1" t="s">
        <v>1992</v>
      </c>
      <c r="C632" s="36">
        <v>30885</v>
      </c>
      <c r="D632" s="43">
        <v>1</v>
      </c>
      <c r="E632" s="43">
        <f t="shared" si="99"/>
        <v>3.2378177108628781</v>
      </c>
      <c r="F632" s="6">
        <f t="shared" si="100"/>
        <v>0.86798432331121089</v>
      </c>
      <c r="G632" s="44">
        <v>1</v>
      </c>
      <c r="H632" s="44">
        <f t="shared" si="101"/>
        <v>3.2378177108628781</v>
      </c>
      <c r="I632" s="14">
        <f t="shared" si="102"/>
        <v>0.19676072420108148</v>
      </c>
      <c r="J632" s="49">
        <v>2</v>
      </c>
      <c r="K632" s="49">
        <f t="shared" si="103"/>
        <v>6.4756354217257561</v>
      </c>
      <c r="L632" s="50">
        <f t="shared" si="104"/>
        <v>0.43020183709966131</v>
      </c>
      <c r="M632" s="45">
        <v>4</v>
      </c>
      <c r="N632" s="45">
        <f t="shared" si="105"/>
        <v>12.951270843451512</v>
      </c>
      <c r="O632" s="18">
        <f t="shared" si="106"/>
        <v>0.36753253412902315</v>
      </c>
      <c r="P632" s="37">
        <f t="shared" si="107"/>
        <v>25</v>
      </c>
      <c r="Q632" s="37">
        <f t="shared" si="108"/>
        <v>2.3616530312565556</v>
      </c>
      <c r="R632" s="37">
        <f t="shared" si="109"/>
        <v>136.16530312565556</v>
      </c>
    </row>
    <row r="633" spans="1:18" x14ac:dyDescent="0.25">
      <c r="A633" s="1" t="s">
        <v>310</v>
      </c>
      <c r="B633" s="1" t="s">
        <v>2008</v>
      </c>
      <c r="C633" s="36">
        <v>30727</v>
      </c>
      <c r="D633" s="43">
        <v>5</v>
      </c>
      <c r="E633" s="43">
        <f t="shared" si="99"/>
        <v>16.272333778110458</v>
      </c>
      <c r="F633" s="6">
        <f t="shared" si="100"/>
        <v>4.3622377429405326</v>
      </c>
      <c r="G633" s="44">
        <v>6</v>
      </c>
      <c r="H633" s="44">
        <f t="shared" si="101"/>
        <v>19.526800533732548</v>
      </c>
      <c r="I633" s="14">
        <f t="shared" si="102"/>
        <v>1.1866348749211577</v>
      </c>
      <c r="J633" s="49">
        <v>5</v>
      </c>
      <c r="K633" s="49">
        <f t="shared" si="103"/>
        <v>16.272333778110458</v>
      </c>
      <c r="L633" s="50">
        <f t="shared" si="104"/>
        <v>1.0810348991784944</v>
      </c>
      <c r="M633" s="45">
        <v>16</v>
      </c>
      <c r="N633" s="45">
        <f t="shared" si="105"/>
        <v>52.071468089953463</v>
      </c>
      <c r="O633" s="18">
        <f t="shared" si="106"/>
        <v>1.4776896301721456</v>
      </c>
      <c r="P633" s="37">
        <f t="shared" si="107"/>
        <v>31.25</v>
      </c>
      <c r="Q633" s="37">
        <f t="shared" si="108"/>
        <v>2.9520662890706943</v>
      </c>
      <c r="R633" s="37">
        <f t="shared" si="109"/>
        <v>195.20662890706944</v>
      </c>
    </row>
    <row r="634" spans="1:18" x14ac:dyDescent="0.25">
      <c r="A634" s="1" t="s">
        <v>30</v>
      </c>
      <c r="B634" s="1" t="s">
        <v>2019</v>
      </c>
      <c r="C634" s="36">
        <v>30568</v>
      </c>
      <c r="D634" s="43">
        <v>2</v>
      </c>
      <c r="E634" s="43">
        <f t="shared" si="99"/>
        <v>6.5427898455901596</v>
      </c>
      <c r="F634" s="6">
        <f t="shared" si="100"/>
        <v>1.7539712003053356</v>
      </c>
      <c r="G634" s="44">
        <v>1</v>
      </c>
      <c r="H634" s="44">
        <f t="shared" si="101"/>
        <v>3.2713949227950798</v>
      </c>
      <c r="I634" s="14">
        <f t="shared" si="102"/>
        <v>0.19880119624935885</v>
      </c>
      <c r="J634" s="49">
        <v>8</v>
      </c>
      <c r="K634" s="49">
        <f t="shared" si="103"/>
        <v>26.171159382360639</v>
      </c>
      <c r="L634" s="50">
        <f t="shared" si="104"/>
        <v>1.7386526745384767</v>
      </c>
      <c r="M634" s="45">
        <v>11</v>
      </c>
      <c r="N634" s="45">
        <f t="shared" si="105"/>
        <v>35.985344150745874</v>
      </c>
      <c r="O634" s="18">
        <f t="shared" si="106"/>
        <v>1.0211959032511424</v>
      </c>
      <c r="P634" s="37">
        <f t="shared" si="107"/>
        <v>18.181818181818183</v>
      </c>
      <c r="Q634" s="37">
        <f t="shared" si="108"/>
        <v>1.7175658409138588</v>
      </c>
      <c r="R634" s="37">
        <f t="shared" si="109"/>
        <v>71.756584091385875</v>
      </c>
    </row>
    <row r="635" spans="1:18" x14ac:dyDescent="0.25">
      <c r="A635" s="1" t="s">
        <v>1102</v>
      </c>
      <c r="B635" s="1" t="s">
        <v>1996</v>
      </c>
      <c r="C635" s="36">
        <v>30449</v>
      </c>
      <c r="D635" s="43"/>
      <c r="E635" s="43">
        <f t="shared" si="99"/>
        <v>0</v>
      </c>
      <c r="F635" s="6">
        <f t="shared" si="100"/>
        <v>0</v>
      </c>
      <c r="G635" s="44">
        <v>1</v>
      </c>
      <c r="H635" s="44">
        <f t="shared" si="101"/>
        <v>3.2841801044369276</v>
      </c>
      <c r="I635" s="14">
        <f t="shared" si="102"/>
        <v>0.19957814598017673</v>
      </c>
      <c r="J635" s="49"/>
      <c r="K635" s="49">
        <f t="shared" si="103"/>
        <v>0</v>
      </c>
      <c r="L635" s="50">
        <f t="shared" si="104"/>
        <v>0</v>
      </c>
      <c r="M635" s="45">
        <v>1</v>
      </c>
      <c r="N635" s="45">
        <f t="shared" si="105"/>
        <v>3.2841801044369276</v>
      </c>
      <c r="O635" s="18">
        <f t="shared" si="106"/>
        <v>9.3198810441844387E-2</v>
      </c>
      <c r="P635" s="37">
        <f t="shared" si="107"/>
        <v>0</v>
      </c>
      <c r="Q635" s="37">
        <f t="shared" si="108"/>
        <v>0</v>
      </c>
      <c r="R635" s="37">
        <f t="shared" si="109"/>
        <v>-100</v>
      </c>
    </row>
    <row r="636" spans="1:18" x14ac:dyDescent="0.25">
      <c r="A636" s="1" t="s">
        <v>525</v>
      </c>
      <c r="B636" s="1" t="s">
        <v>1991</v>
      </c>
      <c r="C636" s="36">
        <v>30331</v>
      </c>
      <c r="D636" s="43"/>
      <c r="E636" s="43">
        <f t="shared" si="99"/>
        <v>0</v>
      </c>
      <c r="F636" s="6">
        <f t="shared" si="100"/>
        <v>0</v>
      </c>
      <c r="G636" s="44">
        <v>6</v>
      </c>
      <c r="H636" s="44">
        <f t="shared" si="101"/>
        <v>19.781741452639213</v>
      </c>
      <c r="I636" s="14">
        <f t="shared" si="102"/>
        <v>1.2021275197554453</v>
      </c>
      <c r="J636" s="49">
        <v>1</v>
      </c>
      <c r="K636" s="49">
        <f t="shared" si="103"/>
        <v>3.2969569087732022</v>
      </c>
      <c r="L636" s="50">
        <f t="shared" si="104"/>
        <v>0.21902976721544032</v>
      </c>
      <c r="M636" s="45">
        <v>7</v>
      </c>
      <c r="N636" s="45">
        <f t="shared" si="105"/>
        <v>23.078698361412414</v>
      </c>
      <c r="O636" s="18">
        <f t="shared" si="106"/>
        <v>0.65492974362882994</v>
      </c>
      <c r="P636" s="37">
        <f t="shared" si="107"/>
        <v>0</v>
      </c>
      <c r="Q636" s="37">
        <f t="shared" si="108"/>
        <v>0</v>
      </c>
      <c r="R636" s="37">
        <f t="shared" si="109"/>
        <v>-100</v>
      </c>
    </row>
    <row r="637" spans="1:18" x14ac:dyDescent="0.25">
      <c r="A637" s="1" t="s">
        <v>1003</v>
      </c>
      <c r="B637" s="1" t="s">
        <v>1993</v>
      </c>
      <c r="C637" s="36">
        <v>30103</v>
      </c>
      <c r="D637" s="43"/>
      <c r="E637" s="43">
        <f t="shared" si="99"/>
        <v>0</v>
      </c>
      <c r="F637" s="6">
        <f t="shared" si="100"/>
        <v>0</v>
      </c>
      <c r="G637" s="44"/>
      <c r="H637" s="44">
        <f t="shared" si="101"/>
        <v>0</v>
      </c>
      <c r="I637" s="14">
        <f t="shared" si="102"/>
        <v>0</v>
      </c>
      <c r="J637" s="49">
        <v>1</v>
      </c>
      <c r="K637" s="49">
        <f t="shared" si="103"/>
        <v>3.3219280470385009</v>
      </c>
      <c r="L637" s="50">
        <f t="shared" si="104"/>
        <v>0.22068869778465666</v>
      </c>
      <c r="M637" s="45">
        <v>1</v>
      </c>
      <c r="N637" s="45">
        <f t="shared" si="105"/>
        <v>3.3219280470385009</v>
      </c>
      <c r="O637" s="18">
        <f t="shared" si="106"/>
        <v>9.4270025550400954E-2</v>
      </c>
      <c r="P637" s="37">
        <f t="shared" si="107"/>
        <v>0</v>
      </c>
      <c r="Q637" s="37">
        <f t="shared" si="108"/>
        <v>0</v>
      </c>
      <c r="R637" s="37">
        <f t="shared" si="109"/>
        <v>-100</v>
      </c>
    </row>
    <row r="638" spans="1:18" x14ac:dyDescent="0.25">
      <c r="A638" s="1" t="s">
        <v>714</v>
      </c>
      <c r="B638" s="1" t="s">
        <v>2032</v>
      </c>
      <c r="C638" s="36">
        <v>30052</v>
      </c>
      <c r="D638" s="43">
        <v>1</v>
      </c>
      <c r="E638" s="43">
        <f t="shared" si="99"/>
        <v>3.3275655530413948</v>
      </c>
      <c r="F638" s="6">
        <f t="shared" si="100"/>
        <v>0.89204365185234769</v>
      </c>
      <c r="G638" s="44">
        <v>2</v>
      </c>
      <c r="H638" s="44">
        <f t="shared" si="101"/>
        <v>6.6551311060827896</v>
      </c>
      <c r="I638" s="14">
        <f t="shared" si="102"/>
        <v>0.40442932030815931</v>
      </c>
      <c r="J638" s="49"/>
      <c r="K638" s="49">
        <f t="shared" si="103"/>
        <v>0</v>
      </c>
      <c r="L638" s="50">
        <f t="shared" si="104"/>
        <v>0</v>
      </c>
      <c r="M638" s="45">
        <v>3</v>
      </c>
      <c r="N638" s="45">
        <f t="shared" si="105"/>
        <v>9.9826966591241852</v>
      </c>
      <c r="O638" s="18">
        <f t="shared" si="106"/>
        <v>0.28329002187645286</v>
      </c>
      <c r="P638" s="37">
        <f t="shared" si="107"/>
        <v>33.333333333333329</v>
      </c>
      <c r="Q638" s="37">
        <f t="shared" si="108"/>
        <v>3.1488707083420735</v>
      </c>
      <c r="R638" s="37">
        <f t="shared" si="109"/>
        <v>214.88707083420735</v>
      </c>
    </row>
    <row r="639" spans="1:18" x14ac:dyDescent="0.25">
      <c r="A639" s="1" t="s">
        <v>377</v>
      </c>
      <c r="B639" s="1" t="s">
        <v>2026</v>
      </c>
      <c r="C639" s="36">
        <v>30040</v>
      </c>
      <c r="D639" s="43"/>
      <c r="E639" s="43">
        <f t="shared" si="99"/>
        <v>0</v>
      </c>
      <c r="F639" s="6">
        <f t="shared" si="100"/>
        <v>0</v>
      </c>
      <c r="G639" s="44">
        <v>2</v>
      </c>
      <c r="H639" s="44">
        <f t="shared" si="101"/>
        <v>6.6577896138482027</v>
      </c>
      <c r="I639" s="14">
        <f t="shared" si="102"/>
        <v>0.40459087662785626</v>
      </c>
      <c r="J639" s="49">
        <v>2</v>
      </c>
      <c r="K639" s="49">
        <f t="shared" si="103"/>
        <v>6.6577896138482027</v>
      </c>
      <c r="L639" s="50">
        <f t="shared" si="104"/>
        <v>0.44230305388891611</v>
      </c>
      <c r="M639" s="45">
        <v>4</v>
      </c>
      <c r="N639" s="45">
        <f t="shared" si="105"/>
        <v>13.315579227696405</v>
      </c>
      <c r="O639" s="18">
        <f t="shared" si="106"/>
        <v>0.37787091599783224</v>
      </c>
      <c r="P639" s="37">
        <f t="shared" si="107"/>
        <v>0</v>
      </c>
      <c r="Q639" s="37">
        <f t="shared" si="108"/>
        <v>0</v>
      </c>
      <c r="R639" s="37">
        <f t="shared" si="109"/>
        <v>-100</v>
      </c>
    </row>
    <row r="640" spans="1:18" x14ac:dyDescent="0.25">
      <c r="A640" s="1" t="s">
        <v>140</v>
      </c>
      <c r="B640" s="1" t="s">
        <v>2014</v>
      </c>
      <c r="C640" s="36">
        <v>29996</v>
      </c>
      <c r="D640" s="43"/>
      <c r="E640" s="43">
        <f t="shared" si="99"/>
        <v>0</v>
      </c>
      <c r="F640" s="6">
        <f t="shared" si="100"/>
        <v>0</v>
      </c>
      <c r="G640" s="44"/>
      <c r="H640" s="44">
        <f t="shared" si="101"/>
        <v>0</v>
      </c>
      <c r="I640" s="14">
        <f t="shared" si="102"/>
        <v>0</v>
      </c>
      <c r="J640" s="49">
        <v>1</v>
      </c>
      <c r="K640" s="49">
        <f t="shared" si="103"/>
        <v>3.3337778370449391</v>
      </c>
      <c r="L640" s="50">
        <f t="shared" si="104"/>
        <v>0.22147592577048675</v>
      </c>
      <c r="M640" s="45">
        <v>1</v>
      </c>
      <c r="N640" s="45">
        <f t="shared" si="105"/>
        <v>3.3337778370449391</v>
      </c>
      <c r="O640" s="18">
        <f t="shared" si="106"/>
        <v>9.4606300144809988E-2</v>
      </c>
      <c r="P640" s="37">
        <f t="shared" si="107"/>
        <v>0</v>
      </c>
      <c r="Q640" s="37">
        <f t="shared" si="108"/>
        <v>0</v>
      </c>
      <c r="R640" s="37">
        <f t="shared" si="109"/>
        <v>-100</v>
      </c>
    </row>
    <row r="641" spans="1:18" x14ac:dyDescent="0.25">
      <c r="A641" s="1" t="s">
        <v>755</v>
      </c>
      <c r="B641" s="1" t="s">
        <v>2023</v>
      </c>
      <c r="C641" s="36">
        <v>29976</v>
      </c>
      <c r="D641" s="43">
        <v>2</v>
      </c>
      <c r="E641" s="43">
        <f t="shared" si="99"/>
        <v>6.6720042700827324</v>
      </c>
      <c r="F641" s="6">
        <f t="shared" si="100"/>
        <v>1.7886106101859323</v>
      </c>
      <c r="G641" s="44">
        <v>11</v>
      </c>
      <c r="H641" s="44">
        <f t="shared" si="101"/>
        <v>36.696023485455029</v>
      </c>
      <c r="I641" s="14">
        <f t="shared" si="102"/>
        <v>2.2300008218726455</v>
      </c>
      <c r="J641" s="49">
        <v>1</v>
      </c>
      <c r="K641" s="49">
        <f t="shared" si="103"/>
        <v>3.3360021350413662</v>
      </c>
      <c r="L641" s="50">
        <f t="shared" si="104"/>
        <v>0.22162369460273285</v>
      </c>
      <c r="M641" s="45">
        <v>14</v>
      </c>
      <c r="N641" s="45">
        <f t="shared" si="105"/>
        <v>46.704029890579129</v>
      </c>
      <c r="O641" s="18">
        <f t="shared" si="106"/>
        <v>1.3253719011212997</v>
      </c>
      <c r="P641" s="37">
        <f t="shared" si="107"/>
        <v>14.285714285714285</v>
      </c>
      <c r="Q641" s="37">
        <f t="shared" si="108"/>
        <v>1.3495160178608887</v>
      </c>
      <c r="R641" s="37">
        <f t="shared" si="109"/>
        <v>34.951601786088872</v>
      </c>
    </row>
    <row r="642" spans="1:18" x14ac:dyDescent="0.25">
      <c r="A642" s="1" t="s">
        <v>190</v>
      </c>
      <c r="B642" s="1" t="s">
        <v>1997</v>
      </c>
      <c r="C642" s="36">
        <v>29959</v>
      </c>
      <c r="D642" s="43"/>
      <c r="E642" s="43">
        <f t="shared" si="99"/>
        <v>0</v>
      </c>
      <c r="F642" s="6">
        <f t="shared" si="100"/>
        <v>0</v>
      </c>
      <c r="G642" s="44">
        <v>1</v>
      </c>
      <c r="H642" s="44">
        <f t="shared" si="101"/>
        <v>3.3378951233352248</v>
      </c>
      <c r="I642" s="14">
        <f t="shared" si="102"/>
        <v>0.20284238348911518</v>
      </c>
      <c r="J642" s="49"/>
      <c r="K642" s="49">
        <f t="shared" si="103"/>
        <v>0</v>
      </c>
      <c r="L642" s="50">
        <f t="shared" si="104"/>
        <v>0</v>
      </c>
      <c r="M642" s="45">
        <v>1</v>
      </c>
      <c r="N642" s="45">
        <f t="shared" si="105"/>
        <v>3.3378951233352248</v>
      </c>
      <c r="O642" s="18">
        <f t="shared" si="106"/>
        <v>9.4723140930729338E-2</v>
      </c>
      <c r="P642" s="37">
        <f t="shared" si="107"/>
        <v>0</v>
      </c>
      <c r="Q642" s="37">
        <f t="shared" si="108"/>
        <v>0</v>
      </c>
      <c r="R642" s="37">
        <f t="shared" si="109"/>
        <v>-100</v>
      </c>
    </row>
    <row r="643" spans="1:18" x14ac:dyDescent="0.25">
      <c r="A643" s="1" t="s">
        <v>504</v>
      </c>
      <c r="B643" s="1" t="s">
        <v>2000</v>
      </c>
      <c r="C643" s="36">
        <v>29906</v>
      </c>
      <c r="D643" s="43"/>
      <c r="E643" s="43">
        <f t="shared" si="99"/>
        <v>0</v>
      </c>
      <c r="F643" s="6">
        <f t="shared" si="100"/>
        <v>0</v>
      </c>
      <c r="G643" s="44">
        <v>1</v>
      </c>
      <c r="H643" s="44">
        <f t="shared" si="101"/>
        <v>3.3438106065672439</v>
      </c>
      <c r="I643" s="14">
        <f t="shared" si="102"/>
        <v>0.2032018647412025</v>
      </c>
      <c r="J643" s="49"/>
      <c r="K643" s="49">
        <f t="shared" si="103"/>
        <v>0</v>
      </c>
      <c r="L643" s="50">
        <f t="shared" si="104"/>
        <v>0</v>
      </c>
      <c r="M643" s="45">
        <v>1</v>
      </c>
      <c r="N643" s="45">
        <f t="shared" si="105"/>
        <v>3.3438106065672439</v>
      </c>
      <c r="O643" s="18">
        <f t="shared" si="106"/>
        <v>9.4891011139695045E-2</v>
      </c>
      <c r="P643" s="37">
        <f t="shared" si="107"/>
        <v>0</v>
      </c>
      <c r="Q643" s="37">
        <f t="shared" si="108"/>
        <v>0</v>
      </c>
      <c r="R643" s="37">
        <f t="shared" si="109"/>
        <v>-100</v>
      </c>
    </row>
    <row r="644" spans="1:18" x14ac:dyDescent="0.25">
      <c r="A644" s="1" t="s">
        <v>122</v>
      </c>
      <c r="B644" s="1" t="s">
        <v>1977</v>
      </c>
      <c r="C644" s="36">
        <v>29835</v>
      </c>
      <c r="D644" s="43"/>
      <c r="E644" s="43">
        <f t="shared" si="99"/>
        <v>0</v>
      </c>
      <c r="F644" s="6">
        <f t="shared" si="100"/>
        <v>0</v>
      </c>
      <c r="G644" s="44">
        <v>1</v>
      </c>
      <c r="H644" s="44">
        <f t="shared" si="101"/>
        <v>3.3517680576504105</v>
      </c>
      <c r="I644" s="14">
        <f t="shared" si="102"/>
        <v>0.20368543546004364</v>
      </c>
      <c r="J644" s="49"/>
      <c r="K644" s="49">
        <f t="shared" si="103"/>
        <v>0</v>
      </c>
      <c r="L644" s="50">
        <f t="shared" si="104"/>
        <v>0</v>
      </c>
      <c r="M644" s="45">
        <v>1</v>
      </c>
      <c r="N644" s="45">
        <f t="shared" si="105"/>
        <v>3.3517680576504105</v>
      </c>
      <c r="O644" s="18">
        <f t="shared" si="106"/>
        <v>9.511682852836334E-2</v>
      </c>
      <c r="P644" s="37">
        <f t="shared" si="107"/>
        <v>0</v>
      </c>
      <c r="Q644" s="37">
        <f t="shared" si="108"/>
        <v>0</v>
      </c>
      <c r="R644" s="37">
        <f t="shared" si="109"/>
        <v>-100</v>
      </c>
    </row>
    <row r="645" spans="1:18" x14ac:dyDescent="0.25">
      <c r="A645" s="1" t="s">
        <v>795</v>
      </c>
      <c r="B645" s="1" t="s">
        <v>2022</v>
      </c>
      <c r="C645" s="36">
        <v>29767</v>
      </c>
      <c r="D645" s="43"/>
      <c r="E645" s="43">
        <f t="shared" si="99"/>
        <v>0</v>
      </c>
      <c r="F645" s="6">
        <f t="shared" si="100"/>
        <v>0</v>
      </c>
      <c r="G645" s="44"/>
      <c r="H645" s="44">
        <f t="shared" si="101"/>
        <v>0</v>
      </c>
      <c r="I645" s="14">
        <f t="shared" si="102"/>
        <v>0</v>
      </c>
      <c r="J645" s="49">
        <v>1</v>
      </c>
      <c r="K645" s="49">
        <f t="shared" si="103"/>
        <v>3.3594248664628616</v>
      </c>
      <c r="L645" s="50">
        <f t="shared" si="104"/>
        <v>0.22317975843758253</v>
      </c>
      <c r="M645" s="45">
        <v>1</v>
      </c>
      <c r="N645" s="45">
        <f t="shared" si="105"/>
        <v>3.3594248664628616</v>
      </c>
      <c r="O645" s="18">
        <f t="shared" si="106"/>
        <v>9.5334114258867869E-2</v>
      </c>
      <c r="P645" s="37">
        <f t="shared" si="107"/>
        <v>0</v>
      </c>
      <c r="Q645" s="37">
        <f t="shared" si="108"/>
        <v>0</v>
      </c>
      <c r="R645" s="37">
        <f t="shared" si="109"/>
        <v>-100</v>
      </c>
    </row>
    <row r="646" spans="1:18" x14ac:dyDescent="0.25">
      <c r="A646" s="1" t="s">
        <v>819</v>
      </c>
      <c r="B646" s="1" t="s">
        <v>2028</v>
      </c>
      <c r="C646" s="36">
        <v>29625</v>
      </c>
      <c r="D646" s="43"/>
      <c r="E646" s="43">
        <f t="shared" si="99"/>
        <v>0</v>
      </c>
      <c r="F646" s="6">
        <f t="shared" si="100"/>
        <v>0</v>
      </c>
      <c r="G646" s="44">
        <v>2</v>
      </c>
      <c r="H646" s="44">
        <f t="shared" si="101"/>
        <v>6.7510548523206744</v>
      </c>
      <c r="I646" s="14">
        <f t="shared" si="102"/>
        <v>0.41025856316964737</v>
      </c>
      <c r="J646" s="49">
        <v>1</v>
      </c>
      <c r="K646" s="49">
        <f t="shared" si="103"/>
        <v>3.3755274261603372</v>
      </c>
      <c r="L646" s="50">
        <f t="shared" si="104"/>
        <v>0.22424951457929182</v>
      </c>
      <c r="M646" s="45">
        <v>3</v>
      </c>
      <c r="N646" s="45">
        <f t="shared" si="105"/>
        <v>10.126582278481012</v>
      </c>
      <c r="O646" s="18">
        <f t="shared" si="106"/>
        <v>0.28737322320442737</v>
      </c>
      <c r="P646" s="37">
        <f t="shared" si="107"/>
        <v>0</v>
      </c>
      <c r="Q646" s="37">
        <f t="shared" si="108"/>
        <v>0</v>
      </c>
      <c r="R646" s="37">
        <f t="shared" si="109"/>
        <v>-100</v>
      </c>
    </row>
    <row r="647" spans="1:18" x14ac:dyDescent="0.25">
      <c r="A647" s="1" t="s">
        <v>1025</v>
      </c>
      <c r="B647" s="1" t="s">
        <v>2015</v>
      </c>
      <c r="C647" s="36">
        <v>29555</v>
      </c>
      <c r="D647" s="43">
        <v>1</v>
      </c>
      <c r="E647" s="43">
        <f t="shared" si="99"/>
        <v>3.3835222466587722</v>
      </c>
      <c r="F647" s="6">
        <f t="shared" si="100"/>
        <v>0.90704435207128242</v>
      </c>
      <c r="G647" s="44">
        <v>1</v>
      </c>
      <c r="H647" s="44">
        <f t="shared" si="101"/>
        <v>3.3835222466587722</v>
      </c>
      <c r="I647" s="14">
        <f t="shared" si="102"/>
        <v>0.20561512322620204</v>
      </c>
      <c r="J647" s="49">
        <v>1</v>
      </c>
      <c r="K647" s="49">
        <f t="shared" si="103"/>
        <v>3.3835222466587722</v>
      </c>
      <c r="L647" s="50">
        <f t="shared" si="104"/>
        <v>0.22478064183425883</v>
      </c>
      <c r="M647" s="45">
        <v>3</v>
      </c>
      <c r="N647" s="45">
        <f t="shared" si="105"/>
        <v>10.150566739976316</v>
      </c>
      <c r="O647" s="18">
        <f t="shared" si="106"/>
        <v>0.28805385679009171</v>
      </c>
      <c r="P647" s="37">
        <f t="shared" si="107"/>
        <v>33.333333333333329</v>
      </c>
      <c r="Q647" s="37">
        <f t="shared" si="108"/>
        <v>3.1488707083420735</v>
      </c>
      <c r="R647" s="37">
        <f t="shared" si="109"/>
        <v>214.88707083420735</v>
      </c>
    </row>
    <row r="648" spans="1:18" x14ac:dyDescent="0.25">
      <c r="A648" s="1" t="s">
        <v>346</v>
      </c>
      <c r="B648" s="1" t="s">
        <v>2013</v>
      </c>
      <c r="C648" s="36">
        <v>29493</v>
      </c>
      <c r="D648" s="43"/>
      <c r="E648" s="43">
        <f t="shared" ref="E648:E711" si="110">((D648/($C648/100000)))</f>
        <v>0</v>
      </c>
      <c r="F648" s="6">
        <f t="shared" ref="F648:F711" si="111">((D648/$C648)/(D$1212/$C$1212))</f>
        <v>0</v>
      </c>
      <c r="G648" s="44"/>
      <c r="H648" s="44">
        <f t="shared" ref="H648:H711" si="112">((G648/($C648/100000)))</f>
        <v>0</v>
      </c>
      <c r="I648" s="14">
        <f t="shared" ref="I648:I711" si="113">((G648/$C648)/($G$1212/$C$1212))</f>
        <v>0</v>
      </c>
      <c r="J648" s="49">
        <v>1</v>
      </c>
      <c r="K648" s="49">
        <f t="shared" ref="K648:K711" si="114">((J648/($C648/100000)))</f>
        <v>3.3906350659478517</v>
      </c>
      <c r="L648" s="50">
        <f t="shared" ref="L648:L711" si="115">((J648/$C648)/($J$1212/$C$1212))</f>
        <v>0.22525317429259556</v>
      </c>
      <c r="M648" s="45">
        <v>1</v>
      </c>
      <c r="N648" s="45">
        <f t="shared" ref="N648:N711" si="116">((M648/($C648/100000)))</f>
        <v>3.3906350659478517</v>
      </c>
      <c r="O648" s="18">
        <f t="shared" ref="O648:O711" si="117">((M648/$C648)/($M$1212/$C$1212))</f>
        <v>9.62198006016248E-2</v>
      </c>
      <c r="P648" s="37">
        <f t="shared" ref="P648:P711" si="118">D648/M648*100</f>
        <v>0</v>
      </c>
      <c r="Q648" s="37">
        <f t="shared" ref="Q648:Q711" si="119">P648/$P$1212</f>
        <v>0</v>
      </c>
      <c r="R648" s="37">
        <f t="shared" ref="R648:R711" si="120">(Q648-1)*100</f>
        <v>-100</v>
      </c>
    </row>
    <row r="649" spans="1:18" x14ac:dyDescent="0.25">
      <c r="A649" s="1" t="s">
        <v>267</v>
      </c>
      <c r="B649" s="1" t="s">
        <v>2004</v>
      </c>
      <c r="C649" s="36">
        <v>29469</v>
      </c>
      <c r="D649" s="43">
        <v>2</v>
      </c>
      <c r="E649" s="43">
        <f t="shared" si="110"/>
        <v>6.7867929010146257</v>
      </c>
      <c r="F649" s="6">
        <f t="shared" si="111"/>
        <v>1.8193827972083716</v>
      </c>
      <c r="G649" s="44">
        <v>2</v>
      </c>
      <c r="H649" s="44">
        <f t="shared" si="112"/>
        <v>6.7867929010146257</v>
      </c>
      <c r="I649" s="14">
        <f t="shared" si="113"/>
        <v>0.41243034829484554</v>
      </c>
      <c r="J649" s="49">
        <v>1</v>
      </c>
      <c r="K649" s="49">
        <f t="shared" si="114"/>
        <v>3.3933964505073129</v>
      </c>
      <c r="L649" s="50">
        <f t="shared" si="115"/>
        <v>0.22543662388990193</v>
      </c>
      <c r="M649" s="45">
        <v>5</v>
      </c>
      <c r="N649" s="45">
        <f t="shared" si="116"/>
        <v>16.966982252536564</v>
      </c>
      <c r="O649" s="18">
        <f t="shared" si="117"/>
        <v>0.48149081732392007</v>
      </c>
      <c r="P649" s="37">
        <f t="shared" si="118"/>
        <v>40</v>
      </c>
      <c r="Q649" s="37">
        <f t="shared" si="119"/>
        <v>3.778644850010489</v>
      </c>
      <c r="R649" s="37">
        <f t="shared" si="120"/>
        <v>277.86448500104888</v>
      </c>
    </row>
    <row r="650" spans="1:18" x14ac:dyDescent="0.25">
      <c r="A650" s="1" t="s">
        <v>1185</v>
      </c>
      <c r="B650" s="1" t="s">
        <v>1987</v>
      </c>
      <c r="C650" s="36">
        <v>29353</v>
      </c>
      <c r="D650" s="43"/>
      <c r="E650" s="43">
        <f t="shared" si="110"/>
        <v>0</v>
      </c>
      <c r="F650" s="6">
        <f t="shared" si="111"/>
        <v>0</v>
      </c>
      <c r="G650" s="44">
        <v>3</v>
      </c>
      <c r="H650" s="44">
        <f t="shared" si="112"/>
        <v>10.220420399959117</v>
      </c>
      <c r="I650" s="14">
        <f t="shared" si="113"/>
        <v>0.62109034513852779</v>
      </c>
      <c r="J650" s="49"/>
      <c r="K650" s="49">
        <f t="shared" si="114"/>
        <v>0</v>
      </c>
      <c r="L650" s="50">
        <f t="shared" si="115"/>
        <v>0</v>
      </c>
      <c r="M650" s="45">
        <v>3</v>
      </c>
      <c r="N650" s="45">
        <f t="shared" si="116"/>
        <v>10.220420399959117</v>
      </c>
      <c r="O650" s="18">
        <f t="shared" si="117"/>
        <v>0.2900361713430028</v>
      </c>
      <c r="P650" s="37">
        <f t="shared" si="118"/>
        <v>0</v>
      </c>
      <c r="Q650" s="37">
        <f t="shared" si="119"/>
        <v>0</v>
      </c>
      <c r="R650" s="37">
        <f t="shared" si="120"/>
        <v>-100</v>
      </c>
    </row>
    <row r="651" spans="1:18" x14ac:dyDescent="0.25">
      <c r="A651" s="1" t="s">
        <v>402</v>
      </c>
      <c r="B651" s="1" t="s">
        <v>2012</v>
      </c>
      <c r="C651" s="36">
        <v>29179</v>
      </c>
      <c r="D651" s="43"/>
      <c r="E651" s="43">
        <f t="shared" si="110"/>
        <v>0</v>
      </c>
      <c r="F651" s="6">
        <f t="shared" si="111"/>
        <v>0</v>
      </c>
      <c r="G651" s="44">
        <v>2</v>
      </c>
      <c r="H651" s="44">
        <f t="shared" si="112"/>
        <v>6.8542444909009905</v>
      </c>
      <c r="I651" s="14">
        <f t="shared" si="113"/>
        <v>0.41652935103673205</v>
      </c>
      <c r="J651" s="49">
        <v>1</v>
      </c>
      <c r="K651" s="49">
        <f t="shared" si="114"/>
        <v>3.4271222454504953</v>
      </c>
      <c r="L651" s="50">
        <f t="shared" si="115"/>
        <v>0.22767716060905174</v>
      </c>
      <c r="M651" s="45">
        <v>3</v>
      </c>
      <c r="N651" s="45">
        <f t="shared" si="116"/>
        <v>10.281366736351487</v>
      </c>
      <c r="O651" s="18">
        <f t="shared" si="117"/>
        <v>0.2917657129247459</v>
      </c>
      <c r="P651" s="37">
        <f t="shared" si="118"/>
        <v>0</v>
      </c>
      <c r="Q651" s="37">
        <f t="shared" si="119"/>
        <v>0</v>
      </c>
      <c r="R651" s="37">
        <f t="shared" si="120"/>
        <v>-100</v>
      </c>
    </row>
    <row r="652" spans="1:18" x14ac:dyDescent="0.25">
      <c r="A652" s="1" t="s">
        <v>764</v>
      </c>
      <c r="B652" s="1" t="s">
        <v>2027</v>
      </c>
      <c r="C652" s="36">
        <v>29171</v>
      </c>
      <c r="D652" s="43">
        <v>1</v>
      </c>
      <c r="E652" s="43">
        <f t="shared" si="110"/>
        <v>3.4280621164855503</v>
      </c>
      <c r="F652" s="6">
        <f t="shared" si="111"/>
        <v>0.91898446489550412</v>
      </c>
      <c r="G652" s="44">
        <v>2</v>
      </c>
      <c r="H652" s="44">
        <f t="shared" si="112"/>
        <v>6.8561242329711005</v>
      </c>
      <c r="I652" s="14">
        <f t="shared" si="113"/>
        <v>0.41664358211582742</v>
      </c>
      <c r="J652" s="49">
        <v>2</v>
      </c>
      <c r="K652" s="49">
        <f t="shared" si="114"/>
        <v>6.8561242329711005</v>
      </c>
      <c r="L652" s="50">
        <f t="shared" si="115"/>
        <v>0.45547919984995505</v>
      </c>
      <c r="M652" s="45">
        <v>5</v>
      </c>
      <c r="N652" s="45">
        <f t="shared" si="116"/>
        <v>17.140310582427752</v>
      </c>
      <c r="O652" s="18">
        <f t="shared" si="117"/>
        <v>0.48640954700622541</v>
      </c>
      <c r="P652" s="37">
        <f t="shared" si="118"/>
        <v>20</v>
      </c>
      <c r="Q652" s="37">
        <f t="shared" si="119"/>
        <v>1.8893224250052445</v>
      </c>
      <c r="R652" s="37">
        <f t="shared" si="120"/>
        <v>88.932242500524453</v>
      </c>
    </row>
    <row r="653" spans="1:18" x14ac:dyDescent="0.25">
      <c r="A653" s="1" t="s">
        <v>1081</v>
      </c>
      <c r="B653" s="1" t="s">
        <v>2002</v>
      </c>
      <c r="C653" s="36">
        <v>29150</v>
      </c>
      <c r="D653" s="43"/>
      <c r="E653" s="43">
        <f t="shared" si="110"/>
        <v>0</v>
      </c>
      <c r="F653" s="6">
        <f t="shared" si="111"/>
        <v>0</v>
      </c>
      <c r="G653" s="44">
        <v>1</v>
      </c>
      <c r="H653" s="44">
        <f t="shared" si="112"/>
        <v>3.4305317324185252</v>
      </c>
      <c r="I653" s="14">
        <f t="shared" si="113"/>
        <v>0.2084718685060172</v>
      </c>
      <c r="J653" s="49"/>
      <c r="K653" s="49">
        <f t="shared" si="114"/>
        <v>0</v>
      </c>
      <c r="L653" s="50">
        <f t="shared" si="115"/>
        <v>0</v>
      </c>
      <c r="M653" s="45">
        <v>1</v>
      </c>
      <c r="N653" s="45">
        <f t="shared" si="116"/>
        <v>3.4305317324185252</v>
      </c>
      <c r="O653" s="18">
        <f t="shared" si="117"/>
        <v>9.7351992423455241E-2</v>
      </c>
      <c r="P653" s="37">
        <f t="shared" si="118"/>
        <v>0</v>
      </c>
      <c r="Q653" s="37">
        <f t="shared" si="119"/>
        <v>0</v>
      </c>
      <c r="R653" s="37">
        <f t="shared" si="120"/>
        <v>-100</v>
      </c>
    </row>
    <row r="654" spans="1:18" x14ac:dyDescent="0.25">
      <c r="A654" s="1" t="s">
        <v>429</v>
      </c>
      <c r="B654" s="1" t="s">
        <v>2042</v>
      </c>
      <c r="C654" s="36">
        <v>29145</v>
      </c>
      <c r="D654" s="43"/>
      <c r="E654" s="43">
        <f t="shared" si="110"/>
        <v>0</v>
      </c>
      <c r="F654" s="6">
        <f t="shared" si="111"/>
        <v>0</v>
      </c>
      <c r="G654" s="44">
        <v>4</v>
      </c>
      <c r="H654" s="44">
        <f t="shared" si="112"/>
        <v>13.72448104306056</v>
      </c>
      <c r="I654" s="14">
        <f t="shared" si="113"/>
        <v>0.83403053243443492</v>
      </c>
      <c r="J654" s="49">
        <v>2</v>
      </c>
      <c r="K654" s="49">
        <f t="shared" si="114"/>
        <v>6.8622405215302802</v>
      </c>
      <c r="L654" s="50">
        <f t="shared" si="115"/>
        <v>0.45588552886680528</v>
      </c>
      <c r="M654" s="45">
        <v>6</v>
      </c>
      <c r="N654" s="45">
        <f t="shared" si="116"/>
        <v>20.586721564590839</v>
      </c>
      <c r="O654" s="18">
        <f t="shared" si="117"/>
        <v>0.58421216245882046</v>
      </c>
      <c r="P654" s="37">
        <f t="shared" si="118"/>
        <v>0</v>
      </c>
      <c r="Q654" s="37">
        <f t="shared" si="119"/>
        <v>0</v>
      </c>
      <c r="R654" s="37">
        <f t="shared" si="120"/>
        <v>-100</v>
      </c>
    </row>
    <row r="655" spans="1:18" x14ac:dyDescent="0.25">
      <c r="A655" s="1" t="s">
        <v>965</v>
      </c>
      <c r="B655" s="1" t="s">
        <v>2038</v>
      </c>
      <c r="C655" s="36">
        <v>29017</v>
      </c>
      <c r="D655" s="43"/>
      <c r="E655" s="43">
        <f t="shared" si="110"/>
        <v>0</v>
      </c>
      <c r="F655" s="6">
        <f t="shared" si="111"/>
        <v>0</v>
      </c>
      <c r="G655" s="44">
        <v>6</v>
      </c>
      <c r="H655" s="44">
        <f t="shared" si="112"/>
        <v>20.677533859461697</v>
      </c>
      <c r="I655" s="14">
        <f t="shared" si="113"/>
        <v>1.2565644209154085</v>
      </c>
      <c r="J655" s="49">
        <v>6</v>
      </c>
      <c r="K655" s="49">
        <f t="shared" si="114"/>
        <v>20.677533859461697</v>
      </c>
      <c r="L655" s="50">
        <f t="shared" si="115"/>
        <v>1.3736896032142922</v>
      </c>
      <c r="M655" s="45">
        <v>12</v>
      </c>
      <c r="N655" s="45">
        <f t="shared" si="116"/>
        <v>41.355067718923394</v>
      </c>
      <c r="O655" s="18">
        <f t="shared" si="117"/>
        <v>1.1735784867396575</v>
      </c>
      <c r="P655" s="37">
        <f t="shared" si="118"/>
        <v>0</v>
      </c>
      <c r="Q655" s="37">
        <f t="shared" si="119"/>
        <v>0</v>
      </c>
      <c r="R655" s="37">
        <f t="shared" si="120"/>
        <v>-100</v>
      </c>
    </row>
    <row r="656" spans="1:18" x14ac:dyDescent="0.25">
      <c r="A656" s="1" t="s">
        <v>1068</v>
      </c>
      <c r="B656" s="1" t="s">
        <v>2053</v>
      </c>
      <c r="C656" s="36">
        <v>28959</v>
      </c>
      <c r="D656" s="43"/>
      <c r="E656" s="43">
        <f t="shared" si="110"/>
        <v>0</v>
      </c>
      <c r="F656" s="6">
        <f t="shared" si="111"/>
        <v>0</v>
      </c>
      <c r="G656" s="44">
        <v>1</v>
      </c>
      <c r="H656" s="44">
        <f t="shared" si="112"/>
        <v>3.4531579129113572</v>
      </c>
      <c r="I656" s="14">
        <f t="shared" si="113"/>
        <v>0.20984685130530756</v>
      </c>
      <c r="J656" s="49"/>
      <c r="K656" s="49">
        <f t="shared" si="114"/>
        <v>0</v>
      </c>
      <c r="L656" s="50">
        <f t="shared" si="115"/>
        <v>0</v>
      </c>
      <c r="M656" s="45">
        <v>1</v>
      </c>
      <c r="N656" s="45">
        <f t="shared" si="116"/>
        <v>3.4531579129113572</v>
      </c>
      <c r="O656" s="18">
        <f t="shared" si="117"/>
        <v>9.7994080567136987E-2</v>
      </c>
      <c r="P656" s="37">
        <f t="shared" si="118"/>
        <v>0</v>
      </c>
      <c r="Q656" s="37">
        <f t="shared" si="119"/>
        <v>0</v>
      </c>
      <c r="R656" s="37">
        <f t="shared" si="120"/>
        <v>-100</v>
      </c>
    </row>
    <row r="657" spans="1:18" x14ac:dyDescent="0.25">
      <c r="A657" s="1" t="s">
        <v>1128</v>
      </c>
      <c r="B657" s="1" t="s">
        <v>2018</v>
      </c>
      <c r="C657" s="36">
        <v>28872</v>
      </c>
      <c r="D657" s="43">
        <v>2</v>
      </c>
      <c r="E657" s="43">
        <f t="shared" si="110"/>
        <v>6.9271266278747579</v>
      </c>
      <c r="F657" s="6">
        <f t="shared" si="111"/>
        <v>1.8570030358455774</v>
      </c>
      <c r="G657" s="44">
        <v>6</v>
      </c>
      <c r="H657" s="44">
        <f t="shared" si="112"/>
        <v>20.781379883624275</v>
      </c>
      <c r="I657" s="14">
        <f t="shared" si="113"/>
        <v>1.2628750970387368</v>
      </c>
      <c r="J657" s="49">
        <v>3</v>
      </c>
      <c r="K657" s="49">
        <f t="shared" si="114"/>
        <v>10.390689941812138</v>
      </c>
      <c r="L657" s="50">
        <f t="shared" si="115"/>
        <v>0.69029425077010809</v>
      </c>
      <c r="M657" s="45">
        <v>11</v>
      </c>
      <c r="N657" s="45">
        <f t="shared" si="116"/>
        <v>38.099196453311173</v>
      </c>
      <c r="O657" s="18">
        <f t="shared" si="117"/>
        <v>1.0811830275208132</v>
      </c>
      <c r="P657" s="37">
        <f t="shared" si="118"/>
        <v>18.181818181818183</v>
      </c>
      <c r="Q657" s="37">
        <f t="shared" si="119"/>
        <v>1.7175658409138588</v>
      </c>
      <c r="R657" s="37">
        <f t="shared" si="120"/>
        <v>71.756584091385875</v>
      </c>
    </row>
    <row r="658" spans="1:18" x14ac:dyDescent="0.25">
      <c r="A658" s="1" t="s">
        <v>555</v>
      </c>
      <c r="B658" s="1" t="s">
        <v>2034</v>
      </c>
      <c r="C658" s="36">
        <v>28871</v>
      </c>
      <c r="D658" s="43">
        <v>3</v>
      </c>
      <c r="E658" s="43">
        <f t="shared" si="110"/>
        <v>10.39104984240241</v>
      </c>
      <c r="F658" s="6">
        <f t="shared" si="111"/>
        <v>2.7856010348238809</v>
      </c>
      <c r="G658" s="44">
        <v>16</v>
      </c>
      <c r="H658" s="44">
        <f t="shared" si="112"/>
        <v>55.41893249281285</v>
      </c>
      <c r="I658" s="14">
        <f t="shared" si="113"/>
        <v>3.3677835707528807</v>
      </c>
      <c r="J658" s="49">
        <v>3</v>
      </c>
      <c r="K658" s="49">
        <f t="shared" si="114"/>
        <v>10.39104984240241</v>
      </c>
      <c r="L658" s="50">
        <f t="shared" si="115"/>
        <v>0.69031816037666038</v>
      </c>
      <c r="M658" s="45">
        <v>22</v>
      </c>
      <c r="N658" s="45">
        <f t="shared" si="116"/>
        <v>76.201032177617677</v>
      </c>
      <c r="O658" s="18">
        <f t="shared" si="117"/>
        <v>2.1624409525531449</v>
      </c>
      <c r="P658" s="37">
        <f t="shared" si="118"/>
        <v>13.636363636363635</v>
      </c>
      <c r="Q658" s="37">
        <f t="shared" si="119"/>
        <v>1.2881743806853938</v>
      </c>
      <c r="R658" s="37">
        <f t="shared" si="120"/>
        <v>28.817438068539381</v>
      </c>
    </row>
    <row r="659" spans="1:18" x14ac:dyDescent="0.25">
      <c r="A659" s="1" t="s">
        <v>328</v>
      </c>
      <c r="B659" s="1" t="s">
        <v>2017</v>
      </c>
      <c r="C659" s="36">
        <v>28567</v>
      </c>
      <c r="D659" s="43"/>
      <c r="E659" s="43">
        <f t="shared" si="110"/>
        <v>0</v>
      </c>
      <c r="F659" s="6">
        <f t="shared" si="111"/>
        <v>0</v>
      </c>
      <c r="G659" s="44"/>
      <c r="H659" s="44">
        <f t="shared" si="112"/>
        <v>0</v>
      </c>
      <c r="I659" s="14">
        <f t="shared" si="113"/>
        <v>0</v>
      </c>
      <c r="J659" s="49">
        <v>1</v>
      </c>
      <c r="K659" s="49">
        <f t="shared" si="114"/>
        <v>3.5005425841005358</v>
      </c>
      <c r="L659" s="50">
        <f t="shared" si="115"/>
        <v>0.2325547614174229</v>
      </c>
      <c r="M659" s="45">
        <v>1</v>
      </c>
      <c r="N659" s="45">
        <f t="shared" si="116"/>
        <v>3.5005425841005358</v>
      </c>
      <c r="O659" s="18">
        <f t="shared" si="117"/>
        <v>9.9338767779035955E-2</v>
      </c>
      <c r="P659" s="37">
        <f t="shared" si="118"/>
        <v>0</v>
      </c>
      <c r="Q659" s="37">
        <f t="shared" si="119"/>
        <v>0</v>
      </c>
      <c r="R659" s="37">
        <f t="shared" si="120"/>
        <v>-100</v>
      </c>
    </row>
    <row r="660" spans="1:18" x14ac:dyDescent="0.25">
      <c r="A660" s="1" t="s">
        <v>1015</v>
      </c>
      <c r="B660" s="1" t="s">
        <v>2021</v>
      </c>
      <c r="C660" s="36">
        <v>28541</v>
      </c>
      <c r="D660" s="43"/>
      <c r="E660" s="43">
        <f t="shared" si="110"/>
        <v>0</v>
      </c>
      <c r="F660" s="6">
        <f t="shared" si="111"/>
        <v>0</v>
      </c>
      <c r="G660" s="44">
        <v>4</v>
      </c>
      <c r="H660" s="44">
        <f t="shared" si="112"/>
        <v>14.014925896079324</v>
      </c>
      <c r="I660" s="14">
        <f t="shared" si="113"/>
        <v>0.85168073535621058</v>
      </c>
      <c r="J660" s="49">
        <v>1</v>
      </c>
      <c r="K660" s="49">
        <f t="shared" si="114"/>
        <v>3.5037314740198311</v>
      </c>
      <c r="L660" s="50">
        <f t="shared" si="115"/>
        <v>0.23276661187104586</v>
      </c>
      <c r="M660" s="45">
        <v>5</v>
      </c>
      <c r="N660" s="45">
        <f t="shared" si="116"/>
        <v>17.518657370099156</v>
      </c>
      <c r="O660" s="18">
        <f t="shared" si="117"/>
        <v>0.49714631217261485</v>
      </c>
      <c r="P660" s="37">
        <f t="shared" si="118"/>
        <v>0</v>
      </c>
      <c r="Q660" s="37">
        <f t="shared" si="119"/>
        <v>0</v>
      </c>
      <c r="R660" s="37">
        <f t="shared" si="120"/>
        <v>-100</v>
      </c>
    </row>
    <row r="661" spans="1:18" x14ac:dyDescent="0.25">
      <c r="A661" s="1" t="s">
        <v>1033</v>
      </c>
      <c r="B661" s="1" t="s">
        <v>2029</v>
      </c>
      <c r="C661" s="36">
        <v>28537</v>
      </c>
      <c r="D661" s="43"/>
      <c r="E661" s="43">
        <f t="shared" si="110"/>
        <v>0</v>
      </c>
      <c r="F661" s="6">
        <f t="shared" si="111"/>
        <v>0</v>
      </c>
      <c r="G661" s="44">
        <v>2</v>
      </c>
      <c r="H661" s="44">
        <f t="shared" si="112"/>
        <v>7.0084451764376068</v>
      </c>
      <c r="I661" s="14">
        <f t="shared" si="113"/>
        <v>0.42590005725552099</v>
      </c>
      <c r="J661" s="49"/>
      <c r="K661" s="49">
        <f t="shared" si="114"/>
        <v>0</v>
      </c>
      <c r="L661" s="50">
        <f t="shared" si="115"/>
        <v>0</v>
      </c>
      <c r="M661" s="45">
        <v>2</v>
      </c>
      <c r="N661" s="45">
        <f t="shared" si="116"/>
        <v>7.0084451764376068</v>
      </c>
      <c r="O661" s="18">
        <f t="shared" si="117"/>
        <v>0.19888639865043417</v>
      </c>
      <c r="P661" s="37">
        <f t="shared" si="118"/>
        <v>0</v>
      </c>
      <c r="Q661" s="37">
        <f t="shared" si="119"/>
        <v>0</v>
      </c>
      <c r="R661" s="37">
        <f t="shared" si="120"/>
        <v>-100</v>
      </c>
    </row>
    <row r="662" spans="1:18" x14ac:dyDescent="0.25">
      <c r="A662" s="1" t="s">
        <v>1006</v>
      </c>
      <c r="B662" s="1" t="s">
        <v>2030</v>
      </c>
      <c r="C662" s="36">
        <v>28481</v>
      </c>
      <c r="D662" s="43"/>
      <c r="E662" s="43">
        <f t="shared" si="110"/>
        <v>0</v>
      </c>
      <c r="F662" s="6">
        <f t="shared" si="111"/>
        <v>0</v>
      </c>
      <c r="G662" s="44">
        <v>5</v>
      </c>
      <c r="H662" s="44">
        <f t="shared" si="112"/>
        <v>17.555563358028159</v>
      </c>
      <c r="I662" s="14">
        <f t="shared" si="113"/>
        <v>1.066843679461817</v>
      </c>
      <c r="J662" s="49">
        <v>4</v>
      </c>
      <c r="K662" s="49">
        <f t="shared" si="114"/>
        <v>14.044450686422527</v>
      </c>
      <c r="L662" s="50">
        <f t="shared" si="115"/>
        <v>0.93302789500530459</v>
      </c>
      <c r="M662" s="45">
        <v>9</v>
      </c>
      <c r="N662" s="45">
        <f t="shared" si="116"/>
        <v>31.600014044450685</v>
      </c>
      <c r="O662" s="18">
        <f t="shared" si="117"/>
        <v>0.89674854156432293</v>
      </c>
      <c r="P662" s="37">
        <f t="shared" si="118"/>
        <v>0</v>
      </c>
      <c r="Q662" s="37">
        <f t="shared" si="119"/>
        <v>0</v>
      </c>
      <c r="R662" s="37">
        <f t="shared" si="120"/>
        <v>-100</v>
      </c>
    </row>
    <row r="663" spans="1:18" x14ac:dyDescent="0.25">
      <c r="A663" s="1" t="s">
        <v>526</v>
      </c>
      <c r="B663" s="1" t="s">
        <v>1529</v>
      </c>
      <c r="C663" s="36">
        <v>28471</v>
      </c>
      <c r="D663" s="43"/>
      <c r="E663" s="43">
        <f t="shared" si="110"/>
        <v>0</v>
      </c>
      <c r="F663" s="6">
        <f t="shared" si="111"/>
        <v>0</v>
      </c>
      <c r="G663" s="44">
        <v>4</v>
      </c>
      <c r="H663" s="44">
        <f t="shared" si="112"/>
        <v>14.049383583295281</v>
      </c>
      <c r="I663" s="14">
        <f t="shared" si="113"/>
        <v>0.85377471349097689</v>
      </c>
      <c r="J663" s="49">
        <v>1</v>
      </c>
      <c r="K663" s="49">
        <f t="shared" si="114"/>
        <v>3.5123458958238203</v>
      </c>
      <c r="L663" s="50">
        <f t="shared" si="115"/>
        <v>0.23333890166876892</v>
      </c>
      <c r="M663" s="45">
        <v>5</v>
      </c>
      <c r="N663" s="45">
        <f t="shared" si="116"/>
        <v>17.561729479119101</v>
      </c>
      <c r="O663" s="18">
        <f t="shared" si="117"/>
        <v>0.49836861703904323</v>
      </c>
      <c r="P663" s="37">
        <f t="shared" si="118"/>
        <v>0</v>
      </c>
      <c r="Q663" s="37">
        <f t="shared" si="119"/>
        <v>0</v>
      </c>
      <c r="R663" s="37">
        <f t="shared" si="120"/>
        <v>-100</v>
      </c>
    </row>
    <row r="664" spans="1:18" x14ac:dyDescent="0.25">
      <c r="A664" s="1" t="s">
        <v>369</v>
      </c>
      <c r="B664" s="1" t="s">
        <v>2011</v>
      </c>
      <c r="C664" s="36">
        <v>28414</v>
      </c>
      <c r="D664" s="43"/>
      <c r="E664" s="43">
        <f t="shared" si="110"/>
        <v>0</v>
      </c>
      <c r="F664" s="6">
        <f t="shared" si="111"/>
        <v>0</v>
      </c>
      <c r="G664" s="44"/>
      <c r="H664" s="44">
        <f t="shared" si="112"/>
        <v>0</v>
      </c>
      <c r="I664" s="14">
        <f t="shared" si="113"/>
        <v>0</v>
      </c>
      <c r="J664" s="49">
        <v>1</v>
      </c>
      <c r="K664" s="49">
        <f t="shared" si="114"/>
        <v>3.5193918490884775</v>
      </c>
      <c r="L664" s="50">
        <f t="shared" si="115"/>
        <v>0.23380699195507568</v>
      </c>
      <c r="M664" s="45">
        <v>1</v>
      </c>
      <c r="N664" s="45">
        <f t="shared" si="116"/>
        <v>3.5193918490884775</v>
      </c>
      <c r="O664" s="18">
        <f t="shared" si="117"/>
        <v>9.9873674214954605E-2</v>
      </c>
      <c r="P664" s="37">
        <f t="shared" si="118"/>
        <v>0</v>
      </c>
      <c r="Q664" s="37">
        <f t="shared" si="119"/>
        <v>0</v>
      </c>
      <c r="R664" s="37">
        <f t="shared" si="120"/>
        <v>-100</v>
      </c>
    </row>
    <row r="665" spans="1:18" x14ac:dyDescent="0.25">
      <c r="A665" s="1" t="s">
        <v>167</v>
      </c>
      <c r="B665" s="1" t="s">
        <v>2037</v>
      </c>
      <c r="C665" s="36">
        <v>28301</v>
      </c>
      <c r="D665" s="43"/>
      <c r="E665" s="43">
        <f t="shared" si="110"/>
        <v>0</v>
      </c>
      <c r="F665" s="6">
        <f t="shared" si="111"/>
        <v>0</v>
      </c>
      <c r="G665" s="44"/>
      <c r="H665" s="44">
        <f t="shared" si="112"/>
        <v>0</v>
      </c>
      <c r="I665" s="14">
        <f t="shared" si="113"/>
        <v>0</v>
      </c>
      <c r="J665" s="49">
        <v>1</v>
      </c>
      <c r="K665" s="49">
        <f t="shared" si="114"/>
        <v>3.5334440479135014</v>
      </c>
      <c r="L665" s="50">
        <f t="shared" si="115"/>
        <v>0.23474053458929087</v>
      </c>
      <c r="M665" s="45">
        <v>1</v>
      </c>
      <c r="N665" s="45">
        <f t="shared" si="116"/>
        <v>3.5334440479135014</v>
      </c>
      <c r="O665" s="18">
        <f t="shared" si="117"/>
        <v>0.10027244899981345</v>
      </c>
      <c r="P665" s="37">
        <f t="shared" si="118"/>
        <v>0</v>
      </c>
      <c r="Q665" s="37">
        <f t="shared" si="119"/>
        <v>0</v>
      </c>
      <c r="R665" s="37">
        <f t="shared" si="120"/>
        <v>-100</v>
      </c>
    </row>
    <row r="666" spans="1:18" x14ac:dyDescent="0.25">
      <c r="A666" s="1" t="s">
        <v>551</v>
      </c>
      <c r="B666" s="1" t="s">
        <v>2040</v>
      </c>
      <c r="C666" s="36">
        <v>28263</v>
      </c>
      <c r="D666" s="43">
        <v>1</v>
      </c>
      <c r="E666" s="43">
        <f t="shared" si="110"/>
        <v>3.5381948130064043</v>
      </c>
      <c r="F666" s="6">
        <f t="shared" si="111"/>
        <v>0.94850850318319901</v>
      </c>
      <c r="G666" s="44">
        <v>9</v>
      </c>
      <c r="H666" s="44">
        <f t="shared" si="112"/>
        <v>31.843753317057637</v>
      </c>
      <c r="I666" s="14">
        <f t="shared" si="113"/>
        <v>1.9351305488643673</v>
      </c>
      <c r="J666" s="49">
        <v>2</v>
      </c>
      <c r="K666" s="49">
        <f t="shared" si="114"/>
        <v>7.0763896260128085</v>
      </c>
      <c r="L666" s="50">
        <f t="shared" si="115"/>
        <v>0.4701122930624152</v>
      </c>
      <c r="M666" s="45">
        <v>12</v>
      </c>
      <c r="N666" s="45">
        <f t="shared" si="116"/>
        <v>42.458337756076851</v>
      </c>
      <c r="O666" s="18">
        <f t="shared" si="117"/>
        <v>1.2048872005705211</v>
      </c>
      <c r="P666" s="37">
        <f t="shared" si="118"/>
        <v>8.3333333333333321</v>
      </c>
      <c r="Q666" s="37">
        <f t="shared" si="119"/>
        <v>0.78721767708551837</v>
      </c>
      <c r="R666" s="37">
        <f t="shared" si="120"/>
        <v>-21.278232291448163</v>
      </c>
    </row>
    <row r="667" spans="1:18" x14ac:dyDescent="0.25">
      <c r="A667" s="1" t="s">
        <v>433</v>
      </c>
      <c r="B667" s="1" t="s">
        <v>2020</v>
      </c>
      <c r="C667" s="36">
        <v>28198</v>
      </c>
      <c r="D667" s="43">
        <v>1</v>
      </c>
      <c r="E667" s="43">
        <f t="shared" si="110"/>
        <v>3.5463508050216328</v>
      </c>
      <c r="F667" s="6">
        <f t="shared" si="111"/>
        <v>0.95069493671419081</v>
      </c>
      <c r="G667" s="44"/>
      <c r="H667" s="44">
        <f t="shared" si="112"/>
        <v>0</v>
      </c>
      <c r="I667" s="14">
        <f t="shared" si="113"/>
        <v>0</v>
      </c>
      <c r="J667" s="49"/>
      <c r="K667" s="49">
        <f t="shared" si="114"/>
        <v>0</v>
      </c>
      <c r="L667" s="50">
        <f t="shared" si="115"/>
        <v>0</v>
      </c>
      <c r="M667" s="45">
        <v>1</v>
      </c>
      <c r="N667" s="45">
        <f t="shared" si="116"/>
        <v>3.5463508050216328</v>
      </c>
      <c r="O667" s="18">
        <f t="shared" si="117"/>
        <v>0.10063871831845238</v>
      </c>
      <c r="P667" s="37">
        <f t="shared" si="118"/>
        <v>100</v>
      </c>
      <c r="Q667" s="37">
        <f t="shared" si="119"/>
        <v>9.4466121250262223</v>
      </c>
      <c r="R667" s="37">
        <f t="shared" si="120"/>
        <v>844.66121250262222</v>
      </c>
    </row>
    <row r="668" spans="1:18" x14ac:dyDescent="0.25">
      <c r="A668" s="1" t="s">
        <v>1010</v>
      </c>
      <c r="B668" s="1" t="s">
        <v>2031</v>
      </c>
      <c r="C668" s="36">
        <v>28005</v>
      </c>
      <c r="D668" s="43">
        <v>2</v>
      </c>
      <c r="E668" s="43">
        <f t="shared" si="110"/>
        <v>7.1415818603820744</v>
      </c>
      <c r="F668" s="6">
        <f t="shared" si="111"/>
        <v>1.9144935422579363</v>
      </c>
      <c r="G668" s="44">
        <v>2</v>
      </c>
      <c r="H668" s="44">
        <f t="shared" si="112"/>
        <v>7.1415818603820744</v>
      </c>
      <c r="I668" s="14">
        <f t="shared" si="113"/>
        <v>0.43399071358331742</v>
      </c>
      <c r="J668" s="49"/>
      <c r="K668" s="49">
        <f t="shared" si="114"/>
        <v>0</v>
      </c>
      <c r="L668" s="50">
        <f t="shared" si="115"/>
        <v>0</v>
      </c>
      <c r="M668" s="45">
        <v>4</v>
      </c>
      <c r="N668" s="45">
        <f t="shared" si="116"/>
        <v>14.283163720764149</v>
      </c>
      <c r="O668" s="18">
        <f t="shared" si="117"/>
        <v>0.40532913110426283</v>
      </c>
      <c r="P668" s="37">
        <f t="shared" si="118"/>
        <v>50</v>
      </c>
      <c r="Q668" s="37">
        <f t="shared" si="119"/>
        <v>4.7233060625131111</v>
      </c>
      <c r="R668" s="37">
        <f t="shared" si="120"/>
        <v>372.33060625131111</v>
      </c>
    </row>
    <row r="669" spans="1:18" x14ac:dyDescent="0.25">
      <c r="A669" s="1" t="s">
        <v>510</v>
      </c>
      <c r="B669" s="1" t="s">
        <v>2035</v>
      </c>
      <c r="C669" s="36">
        <v>27992</v>
      </c>
      <c r="D669" s="43"/>
      <c r="E669" s="43">
        <f t="shared" si="110"/>
        <v>0</v>
      </c>
      <c r="F669" s="6">
        <f t="shared" si="111"/>
        <v>0</v>
      </c>
      <c r="G669" s="44">
        <v>1</v>
      </c>
      <c r="H669" s="44">
        <f t="shared" si="112"/>
        <v>3.5724492712203486</v>
      </c>
      <c r="I669" s="14">
        <f t="shared" si="113"/>
        <v>0.21709613342920842</v>
      </c>
      <c r="J669" s="49"/>
      <c r="K669" s="49">
        <f t="shared" si="114"/>
        <v>0</v>
      </c>
      <c r="L669" s="50">
        <f t="shared" si="115"/>
        <v>0</v>
      </c>
      <c r="M669" s="45">
        <v>1</v>
      </c>
      <c r="N669" s="45">
        <f t="shared" si="116"/>
        <v>3.5724492712203486</v>
      </c>
      <c r="O669" s="18">
        <f t="shared" si="117"/>
        <v>0.10137934335323379</v>
      </c>
      <c r="P669" s="37">
        <f t="shared" si="118"/>
        <v>0</v>
      </c>
      <c r="Q669" s="37">
        <f t="shared" si="119"/>
        <v>0</v>
      </c>
      <c r="R669" s="37">
        <f t="shared" si="120"/>
        <v>-100</v>
      </c>
    </row>
    <row r="670" spans="1:18" x14ac:dyDescent="0.25">
      <c r="A670" s="1" t="s">
        <v>390</v>
      </c>
      <c r="B670" s="1" t="s">
        <v>2068</v>
      </c>
      <c r="C670" s="36">
        <v>27570</v>
      </c>
      <c r="D670" s="43"/>
      <c r="E670" s="43">
        <f t="shared" si="110"/>
        <v>0</v>
      </c>
      <c r="F670" s="6">
        <f t="shared" si="111"/>
        <v>0</v>
      </c>
      <c r="G670" s="44">
        <v>3</v>
      </c>
      <c r="H670" s="44">
        <f t="shared" si="112"/>
        <v>10.881392818280739</v>
      </c>
      <c r="I670" s="14">
        <f t="shared" si="113"/>
        <v>0.6612573413438958</v>
      </c>
      <c r="J670" s="49">
        <v>1</v>
      </c>
      <c r="K670" s="49">
        <f t="shared" si="114"/>
        <v>3.6271309394269133</v>
      </c>
      <c r="L670" s="50">
        <f t="shared" si="115"/>
        <v>0.24096452192279727</v>
      </c>
      <c r="M670" s="45">
        <v>4</v>
      </c>
      <c r="N670" s="45">
        <f t="shared" si="116"/>
        <v>14.508523757707653</v>
      </c>
      <c r="O670" s="18">
        <f t="shared" si="117"/>
        <v>0.41172442207380783</v>
      </c>
      <c r="P670" s="37">
        <f t="shared" si="118"/>
        <v>0</v>
      </c>
      <c r="Q670" s="37">
        <f t="shared" si="119"/>
        <v>0</v>
      </c>
      <c r="R670" s="37">
        <f t="shared" si="120"/>
        <v>-100</v>
      </c>
    </row>
    <row r="671" spans="1:18" x14ac:dyDescent="0.25">
      <c r="A671" s="1" t="s">
        <v>536</v>
      </c>
      <c r="B671" s="1" t="s">
        <v>2025</v>
      </c>
      <c r="C671" s="36">
        <v>27504</v>
      </c>
      <c r="D671" s="43">
        <v>2</v>
      </c>
      <c r="E671" s="43">
        <f t="shared" si="110"/>
        <v>7.2716695753344966</v>
      </c>
      <c r="F671" s="6">
        <f t="shared" si="111"/>
        <v>1.9493670611886817</v>
      </c>
      <c r="G671" s="44"/>
      <c r="H671" s="44">
        <f t="shared" si="112"/>
        <v>0</v>
      </c>
      <c r="I671" s="14">
        <f t="shared" si="113"/>
        <v>0</v>
      </c>
      <c r="J671" s="49">
        <v>1</v>
      </c>
      <c r="K671" s="49">
        <f t="shared" si="114"/>
        <v>3.6358347876672483</v>
      </c>
      <c r="L671" s="50">
        <f t="shared" si="115"/>
        <v>0.24154275266912159</v>
      </c>
      <c r="M671" s="45">
        <v>3</v>
      </c>
      <c r="N671" s="45">
        <f t="shared" si="116"/>
        <v>10.907504363001745</v>
      </c>
      <c r="O671" s="18">
        <f t="shared" si="117"/>
        <v>0.30953431273382637</v>
      </c>
      <c r="P671" s="37">
        <f t="shared" si="118"/>
        <v>66.666666666666657</v>
      </c>
      <c r="Q671" s="37">
        <f t="shared" si="119"/>
        <v>6.297741416684147</v>
      </c>
      <c r="R671" s="37">
        <f t="shared" si="120"/>
        <v>529.7741416684147</v>
      </c>
    </row>
    <row r="672" spans="1:18" x14ac:dyDescent="0.25">
      <c r="A672" s="1" t="s">
        <v>177</v>
      </c>
      <c r="B672" s="1" t="s">
        <v>2010</v>
      </c>
      <c r="C672" s="36">
        <v>27368</v>
      </c>
      <c r="D672" s="43"/>
      <c r="E672" s="43">
        <f t="shared" si="110"/>
        <v>0</v>
      </c>
      <c r="F672" s="6">
        <f t="shared" si="111"/>
        <v>0</v>
      </c>
      <c r="G672" s="44">
        <v>3</v>
      </c>
      <c r="H672" s="44">
        <f t="shared" si="112"/>
        <v>10.961707103186203</v>
      </c>
      <c r="I672" s="14">
        <f t="shared" si="113"/>
        <v>0.66613800426962888</v>
      </c>
      <c r="J672" s="49"/>
      <c r="K672" s="49">
        <f t="shared" si="114"/>
        <v>0</v>
      </c>
      <c r="L672" s="50">
        <f t="shared" si="115"/>
        <v>0</v>
      </c>
      <c r="M672" s="45">
        <v>3</v>
      </c>
      <c r="N672" s="45">
        <f t="shared" si="116"/>
        <v>10.961707103186203</v>
      </c>
      <c r="O672" s="18">
        <f t="shared" si="117"/>
        <v>0.31107248382896668</v>
      </c>
      <c r="P672" s="37">
        <f t="shared" si="118"/>
        <v>0</v>
      </c>
      <c r="Q672" s="37">
        <f t="shared" si="119"/>
        <v>0</v>
      </c>
      <c r="R672" s="37">
        <f t="shared" si="120"/>
        <v>-100</v>
      </c>
    </row>
    <row r="673" spans="1:18" x14ac:dyDescent="0.25">
      <c r="A673" s="1" t="s">
        <v>220</v>
      </c>
      <c r="B673" s="1" t="s">
        <v>2039</v>
      </c>
      <c r="C673" s="36">
        <v>27366</v>
      </c>
      <c r="D673" s="43">
        <v>1</v>
      </c>
      <c r="E673" s="43">
        <f t="shared" si="110"/>
        <v>3.6541694072937219</v>
      </c>
      <c r="F673" s="6">
        <f t="shared" si="111"/>
        <v>0.9795986196545623</v>
      </c>
      <c r="G673" s="44"/>
      <c r="H673" s="44">
        <f t="shared" si="112"/>
        <v>0</v>
      </c>
      <c r="I673" s="14">
        <f t="shared" si="113"/>
        <v>0</v>
      </c>
      <c r="J673" s="49">
        <v>1</v>
      </c>
      <c r="K673" s="49">
        <f t="shared" si="114"/>
        <v>3.6541694072937219</v>
      </c>
      <c r="L673" s="50">
        <f t="shared" si="115"/>
        <v>0.24276079329867428</v>
      </c>
      <c r="M673" s="45">
        <v>2</v>
      </c>
      <c r="N673" s="45">
        <f t="shared" si="116"/>
        <v>7.3083388145874437</v>
      </c>
      <c r="O673" s="18">
        <f t="shared" si="117"/>
        <v>0.20739681204002924</v>
      </c>
      <c r="P673" s="37">
        <f t="shared" si="118"/>
        <v>50</v>
      </c>
      <c r="Q673" s="37">
        <f t="shared" si="119"/>
        <v>4.7233060625131111</v>
      </c>
      <c r="R673" s="37">
        <f t="shared" si="120"/>
        <v>372.33060625131111</v>
      </c>
    </row>
    <row r="674" spans="1:18" x14ac:dyDescent="0.25">
      <c r="A674" s="1" t="s">
        <v>964</v>
      </c>
      <c r="B674" s="1" t="s">
        <v>2054</v>
      </c>
      <c r="C674" s="36">
        <v>27294</v>
      </c>
      <c r="D674" s="43">
        <v>3</v>
      </c>
      <c r="E674" s="43">
        <f t="shared" si="110"/>
        <v>10.991426687183996</v>
      </c>
      <c r="F674" s="6">
        <f t="shared" si="111"/>
        <v>2.9465482331794628</v>
      </c>
      <c r="G674" s="44">
        <v>2</v>
      </c>
      <c r="H674" s="44">
        <f t="shared" si="112"/>
        <v>7.3276177914559968</v>
      </c>
      <c r="I674" s="14">
        <f t="shared" si="113"/>
        <v>0.44529603333702655</v>
      </c>
      <c r="J674" s="49">
        <v>2</v>
      </c>
      <c r="K674" s="49">
        <f t="shared" si="114"/>
        <v>7.3276177914559968</v>
      </c>
      <c r="L674" s="50">
        <f t="shared" si="115"/>
        <v>0.48680236457913978</v>
      </c>
      <c r="M674" s="45">
        <v>7</v>
      </c>
      <c r="N674" s="45">
        <f t="shared" si="116"/>
        <v>25.646662270095991</v>
      </c>
      <c r="O674" s="18">
        <f t="shared" si="117"/>
        <v>0.72780369509804499</v>
      </c>
      <c r="P674" s="37">
        <f t="shared" si="118"/>
        <v>42.857142857142854</v>
      </c>
      <c r="Q674" s="37">
        <f t="shared" si="119"/>
        <v>4.0485480535826666</v>
      </c>
      <c r="R674" s="37">
        <f t="shared" si="120"/>
        <v>304.85480535826667</v>
      </c>
    </row>
    <row r="675" spans="1:18" x14ac:dyDescent="0.25">
      <c r="A675" s="1" t="s">
        <v>407</v>
      </c>
      <c r="B675" s="1" t="s">
        <v>2057</v>
      </c>
      <c r="C675" s="36">
        <v>27241</v>
      </c>
      <c r="D675" s="43"/>
      <c r="E675" s="43">
        <f t="shared" si="110"/>
        <v>0</v>
      </c>
      <c r="F675" s="6">
        <f t="shared" si="111"/>
        <v>0</v>
      </c>
      <c r="G675" s="44">
        <v>2</v>
      </c>
      <c r="H675" s="44">
        <f t="shared" si="112"/>
        <v>7.3418743805293492</v>
      </c>
      <c r="I675" s="14">
        <f t="shared" si="113"/>
        <v>0.4461623998348373</v>
      </c>
      <c r="J675" s="49"/>
      <c r="K675" s="49">
        <f t="shared" si="114"/>
        <v>0</v>
      </c>
      <c r="L675" s="50">
        <f t="shared" si="115"/>
        <v>0</v>
      </c>
      <c r="M675" s="45">
        <v>2</v>
      </c>
      <c r="N675" s="45">
        <f t="shared" si="116"/>
        <v>7.3418743805293492</v>
      </c>
      <c r="O675" s="18">
        <f t="shared" si="117"/>
        <v>0.20834848787810434</v>
      </c>
      <c r="P675" s="37">
        <f t="shared" si="118"/>
        <v>0</v>
      </c>
      <c r="Q675" s="37">
        <f t="shared" si="119"/>
        <v>0</v>
      </c>
      <c r="R675" s="37">
        <f t="shared" si="120"/>
        <v>-100</v>
      </c>
    </row>
    <row r="676" spans="1:18" x14ac:dyDescent="0.25">
      <c r="A676" s="1" t="s">
        <v>253</v>
      </c>
      <c r="B676" s="1" t="s">
        <v>2024</v>
      </c>
      <c r="C676" s="36">
        <v>26968</v>
      </c>
      <c r="D676" s="43">
        <v>2</v>
      </c>
      <c r="E676" s="43">
        <f t="shared" si="110"/>
        <v>7.4161969741916351</v>
      </c>
      <c r="F676" s="6">
        <f t="shared" si="111"/>
        <v>1.9881115266587626</v>
      </c>
      <c r="G676" s="44">
        <v>8</v>
      </c>
      <c r="H676" s="44">
        <f t="shared" si="112"/>
        <v>29.664787896766541</v>
      </c>
      <c r="I676" s="14">
        <f t="shared" si="113"/>
        <v>1.8027158015278557</v>
      </c>
      <c r="J676" s="49">
        <v>2</v>
      </c>
      <c r="K676" s="49">
        <f t="shared" si="114"/>
        <v>7.4161969741916351</v>
      </c>
      <c r="L676" s="50">
        <f t="shared" si="115"/>
        <v>0.49268702680299026</v>
      </c>
      <c r="M676" s="45">
        <v>12</v>
      </c>
      <c r="N676" s="45">
        <f t="shared" si="116"/>
        <v>44.497181845149811</v>
      </c>
      <c r="O676" s="18">
        <f t="shared" si="117"/>
        <v>1.2627457338224801</v>
      </c>
      <c r="P676" s="37">
        <f t="shared" si="118"/>
        <v>16.666666666666664</v>
      </c>
      <c r="Q676" s="37">
        <f t="shared" si="119"/>
        <v>1.5744353541710367</v>
      </c>
      <c r="R676" s="37">
        <f t="shared" si="120"/>
        <v>57.443535417103675</v>
      </c>
    </row>
    <row r="677" spans="1:18" x14ac:dyDescent="0.25">
      <c r="A677" s="1" t="s">
        <v>172</v>
      </c>
      <c r="B677" s="1" t="s">
        <v>2041</v>
      </c>
      <c r="C677" s="36">
        <v>26935</v>
      </c>
      <c r="D677" s="43"/>
      <c r="E677" s="43">
        <f t="shared" si="110"/>
        <v>0</v>
      </c>
      <c r="F677" s="6">
        <f t="shared" si="111"/>
        <v>0</v>
      </c>
      <c r="G677" s="44">
        <v>5</v>
      </c>
      <c r="H677" s="44">
        <f t="shared" si="112"/>
        <v>18.563207722294415</v>
      </c>
      <c r="I677" s="14">
        <f t="shared" si="113"/>
        <v>1.1280777737052909</v>
      </c>
      <c r="J677" s="49">
        <v>1</v>
      </c>
      <c r="K677" s="49">
        <f t="shared" si="114"/>
        <v>3.7126415444588829</v>
      </c>
      <c r="L677" s="50">
        <f t="shared" si="115"/>
        <v>0.24664532650497567</v>
      </c>
      <c r="M677" s="45">
        <v>6</v>
      </c>
      <c r="N677" s="45">
        <f t="shared" si="116"/>
        <v>22.275849266753298</v>
      </c>
      <c r="O677" s="18">
        <f t="shared" si="117"/>
        <v>0.63214640708603376</v>
      </c>
      <c r="P677" s="37">
        <f t="shared" si="118"/>
        <v>0</v>
      </c>
      <c r="Q677" s="37">
        <f t="shared" si="119"/>
        <v>0</v>
      </c>
      <c r="R677" s="37">
        <f t="shared" si="120"/>
        <v>-100</v>
      </c>
    </row>
    <row r="678" spans="1:18" x14ac:dyDescent="0.25">
      <c r="A678" s="1" t="s">
        <v>575</v>
      </c>
      <c r="B678" s="1" t="s">
        <v>2059</v>
      </c>
      <c r="C678" s="36">
        <v>26928</v>
      </c>
      <c r="D678" s="43"/>
      <c r="E678" s="43">
        <f t="shared" si="110"/>
        <v>0</v>
      </c>
      <c r="F678" s="6">
        <f t="shared" si="111"/>
        <v>0</v>
      </c>
      <c r="G678" s="44">
        <v>1</v>
      </c>
      <c r="H678" s="44">
        <f t="shared" si="112"/>
        <v>3.713606654783125</v>
      </c>
      <c r="I678" s="14">
        <f t="shared" si="113"/>
        <v>0.22567420406084382</v>
      </c>
      <c r="J678" s="49"/>
      <c r="K678" s="49">
        <f t="shared" si="114"/>
        <v>0</v>
      </c>
      <c r="L678" s="50">
        <f t="shared" si="115"/>
        <v>0</v>
      </c>
      <c r="M678" s="45">
        <v>1</v>
      </c>
      <c r="N678" s="45">
        <f t="shared" si="116"/>
        <v>3.713606654783125</v>
      </c>
      <c r="O678" s="18">
        <f t="shared" si="117"/>
        <v>0.10538512251722075</v>
      </c>
      <c r="P678" s="37">
        <f t="shared" si="118"/>
        <v>0</v>
      </c>
      <c r="Q678" s="37">
        <f t="shared" si="119"/>
        <v>0</v>
      </c>
      <c r="R678" s="37">
        <f t="shared" si="120"/>
        <v>-100</v>
      </c>
    </row>
    <row r="679" spans="1:18" x14ac:dyDescent="0.25">
      <c r="A679" s="1" t="s">
        <v>1144</v>
      </c>
      <c r="B679" s="1" t="s">
        <v>2049</v>
      </c>
      <c r="C679" s="36">
        <v>26894</v>
      </c>
      <c r="D679" s="43"/>
      <c r="E679" s="43">
        <f t="shared" si="110"/>
        <v>0</v>
      </c>
      <c r="F679" s="6">
        <f t="shared" si="111"/>
        <v>0</v>
      </c>
      <c r="G679" s="44">
        <v>1</v>
      </c>
      <c r="H679" s="44">
        <f t="shared" si="112"/>
        <v>3.7183014798839888</v>
      </c>
      <c r="I679" s="14">
        <f t="shared" si="113"/>
        <v>0.22595950646800034</v>
      </c>
      <c r="J679" s="49">
        <v>2</v>
      </c>
      <c r="K679" s="49">
        <f t="shared" si="114"/>
        <v>7.4366029597679777</v>
      </c>
      <c r="L679" s="50">
        <f t="shared" si="115"/>
        <v>0.49404267638964228</v>
      </c>
      <c r="M679" s="45">
        <v>3</v>
      </c>
      <c r="N679" s="45">
        <f t="shared" si="116"/>
        <v>11.154904439651967</v>
      </c>
      <c r="O679" s="18">
        <f t="shared" si="117"/>
        <v>0.31655505828181607</v>
      </c>
      <c r="P679" s="37">
        <f t="shared" si="118"/>
        <v>0</v>
      </c>
      <c r="Q679" s="37">
        <f t="shared" si="119"/>
        <v>0</v>
      </c>
      <c r="R679" s="37">
        <f t="shared" si="120"/>
        <v>-100</v>
      </c>
    </row>
    <row r="680" spans="1:18" x14ac:dyDescent="0.25">
      <c r="A680" s="1" t="s">
        <v>101</v>
      </c>
      <c r="B680" s="1" t="s">
        <v>2105</v>
      </c>
      <c r="C680" s="36">
        <v>26510</v>
      </c>
      <c r="D680" s="43"/>
      <c r="E680" s="43">
        <f t="shared" si="110"/>
        <v>0</v>
      </c>
      <c r="F680" s="6">
        <f t="shared" si="111"/>
        <v>0</v>
      </c>
      <c r="G680" s="44"/>
      <c r="H680" s="44">
        <f t="shared" si="112"/>
        <v>0</v>
      </c>
      <c r="I680" s="14">
        <f t="shared" si="113"/>
        <v>0</v>
      </c>
      <c r="J680" s="49">
        <v>1</v>
      </c>
      <c r="K680" s="49">
        <f t="shared" si="114"/>
        <v>3.7721614485099964</v>
      </c>
      <c r="L680" s="50">
        <f t="shared" si="115"/>
        <v>0.25059946697138891</v>
      </c>
      <c r="M680" s="45">
        <v>1</v>
      </c>
      <c r="N680" s="45">
        <f t="shared" si="116"/>
        <v>3.7721614485099964</v>
      </c>
      <c r="O680" s="18">
        <f t="shared" si="117"/>
        <v>0.10704679664819766</v>
      </c>
      <c r="P680" s="37">
        <f t="shared" si="118"/>
        <v>0</v>
      </c>
      <c r="Q680" s="37">
        <f t="shared" si="119"/>
        <v>0</v>
      </c>
      <c r="R680" s="37">
        <f t="shared" si="120"/>
        <v>-100</v>
      </c>
    </row>
    <row r="681" spans="1:18" x14ac:dyDescent="0.25">
      <c r="A681" s="1" t="s">
        <v>336</v>
      </c>
      <c r="B681" s="1" t="s">
        <v>2064</v>
      </c>
      <c r="C681" s="36">
        <v>26504</v>
      </c>
      <c r="D681" s="43"/>
      <c r="E681" s="43">
        <f t="shared" si="110"/>
        <v>0</v>
      </c>
      <c r="F681" s="6">
        <f t="shared" si="111"/>
        <v>0</v>
      </c>
      <c r="G681" s="44">
        <v>1</v>
      </c>
      <c r="H681" s="44">
        <f t="shared" si="112"/>
        <v>3.7730153939028073</v>
      </c>
      <c r="I681" s="14">
        <f t="shared" si="113"/>
        <v>0.22928444638357989</v>
      </c>
      <c r="J681" s="49">
        <v>4</v>
      </c>
      <c r="K681" s="49">
        <f t="shared" si="114"/>
        <v>15.092061575611229</v>
      </c>
      <c r="L681" s="50">
        <f t="shared" si="115"/>
        <v>1.0026247916407365</v>
      </c>
      <c r="M681" s="45">
        <v>5</v>
      </c>
      <c r="N681" s="45">
        <f t="shared" si="116"/>
        <v>18.865076969514035</v>
      </c>
      <c r="O681" s="18">
        <f t="shared" si="117"/>
        <v>0.53535515000447487</v>
      </c>
      <c r="P681" s="37">
        <f t="shared" si="118"/>
        <v>0</v>
      </c>
      <c r="Q681" s="37">
        <f t="shared" si="119"/>
        <v>0</v>
      </c>
      <c r="R681" s="37">
        <f t="shared" si="120"/>
        <v>-100</v>
      </c>
    </row>
    <row r="682" spans="1:18" x14ac:dyDescent="0.25">
      <c r="A682" s="1" t="s">
        <v>939</v>
      </c>
      <c r="B682" s="1" t="s">
        <v>2043</v>
      </c>
      <c r="C682" s="36">
        <v>26467</v>
      </c>
      <c r="D682" s="43"/>
      <c r="E682" s="43">
        <f t="shared" si="110"/>
        <v>0</v>
      </c>
      <c r="F682" s="6">
        <f t="shared" si="111"/>
        <v>0</v>
      </c>
      <c r="G682" s="44">
        <v>1</v>
      </c>
      <c r="H682" s="44">
        <f t="shared" si="112"/>
        <v>3.7782899459704535</v>
      </c>
      <c r="I682" s="14">
        <f t="shared" si="113"/>
        <v>0.22960497853743914</v>
      </c>
      <c r="J682" s="49"/>
      <c r="K682" s="49">
        <f t="shared" si="114"/>
        <v>0</v>
      </c>
      <c r="L682" s="50">
        <f t="shared" si="115"/>
        <v>0</v>
      </c>
      <c r="M682" s="45">
        <v>1</v>
      </c>
      <c r="N682" s="45">
        <f t="shared" si="116"/>
        <v>3.7782899459704535</v>
      </c>
      <c r="O682" s="18">
        <f t="shared" si="117"/>
        <v>0.10722071179747308</v>
      </c>
      <c r="P682" s="37">
        <f t="shared" si="118"/>
        <v>0</v>
      </c>
      <c r="Q682" s="37">
        <f t="shared" si="119"/>
        <v>0</v>
      </c>
      <c r="R682" s="37">
        <f t="shared" si="120"/>
        <v>-100</v>
      </c>
    </row>
    <row r="683" spans="1:18" x14ac:dyDescent="0.25">
      <c r="A683" s="1" t="s">
        <v>807</v>
      </c>
      <c r="B683" s="1" t="s">
        <v>2062</v>
      </c>
      <c r="C683" s="36">
        <v>26450</v>
      </c>
      <c r="D683" s="43">
        <v>2</v>
      </c>
      <c r="E683" s="43">
        <f t="shared" si="110"/>
        <v>7.5614366729678633</v>
      </c>
      <c r="F683" s="6">
        <f t="shared" si="111"/>
        <v>2.027046943324518</v>
      </c>
      <c r="G683" s="44">
        <v>1</v>
      </c>
      <c r="H683" s="44">
        <f t="shared" si="112"/>
        <v>3.7807183364839316</v>
      </c>
      <c r="I683" s="14">
        <f t="shared" si="113"/>
        <v>0.22975255073536488</v>
      </c>
      <c r="J683" s="49"/>
      <c r="K683" s="49">
        <f t="shared" si="114"/>
        <v>0</v>
      </c>
      <c r="L683" s="50">
        <f t="shared" si="115"/>
        <v>0</v>
      </c>
      <c r="M683" s="45">
        <v>3</v>
      </c>
      <c r="N683" s="45">
        <f t="shared" si="116"/>
        <v>11.342155009451796</v>
      </c>
      <c r="O683" s="18">
        <f t="shared" si="117"/>
        <v>0.32186887476110249</v>
      </c>
      <c r="P683" s="37">
        <f t="shared" si="118"/>
        <v>66.666666666666657</v>
      </c>
      <c r="Q683" s="37">
        <f t="shared" si="119"/>
        <v>6.297741416684147</v>
      </c>
      <c r="R683" s="37">
        <f t="shared" si="120"/>
        <v>529.7741416684147</v>
      </c>
    </row>
    <row r="684" spans="1:18" x14ac:dyDescent="0.25">
      <c r="A684" s="1" t="s">
        <v>120</v>
      </c>
      <c r="B684" s="1" t="s">
        <v>2051</v>
      </c>
      <c r="C684" s="36">
        <v>26409</v>
      </c>
      <c r="D684" s="43">
        <v>1</v>
      </c>
      <c r="E684" s="43">
        <f t="shared" si="110"/>
        <v>3.7865879056382297</v>
      </c>
      <c r="F684" s="6">
        <f t="shared" si="111"/>
        <v>1.0150969679074087</v>
      </c>
      <c r="G684" s="44"/>
      <c r="H684" s="44">
        <f t="shared" si="112"/>
        <v>0</v>
      </c>
      <c r="I684" s="14">
        <f t="shared" si="113"/>
        <v>0</v>
      </c>
      <c r="J684" s="49"/>
      <c r="K684" s="49">
        <f t="shared" si="114"/>
        <v>0</v>
      </c>
      <c r="L684" s="50">
        <f t="shared" si="115"/>
        <v>0</v>
      </c>
      <c r="M684" s="45">
        <v>1</v>
      </c>
      <c r="N684" s="45">
        <f t="shared" si="116"/>
        <v>3.7865879056382297</v>
      </c>
      <c r="O684" s="18">
        <f t="shared" si="117"/>
        <v>0.10745619217477831</v>
      </c>
      <c r="P684" s="37">
        <f t="shared" si="118"/>
        <v>100</v>
      </c>
      <c r="Q684" s="37">
        <f t="shared" si="119"/>
        <v>9.4466121250262223</v>
      </c>
      <c r="R684" s="37">
        <f t="shared" si="120"/>
        <v>844.66121250262222</v>
      </c>
    </row>
    <row r="685" spans="1:18" x14ac:dyDescent="0.25">
      <c r="A685" s="1" t="s">
        <v>241</v>
      </c>
      <c r="B685" s="1" t="s">
        <v>2044</v>
      </c>
      <c r="C685" s="36">
        <v>26372</v>
      </c>
      <c r="D685" s="43"/>
      <c r="E685" s="43">
        <f t="shared" si="110"/>
        <v>0</v>
      </c>
      <c r="F685" s="6">
        <f t="shared" si="111"/>
        <v>0</v>
      </c>
      <c r="G685" s="44">
        <v>1</v>
      </c>
      <c r="H685" s="44">
        <f t="shared" si="112"/>
        <v>3.7919005005308661</v>
      </c>
      <c r="I685" s="14">
        <f t="shared" si="113"/>
        <v>0.2304320858088276</v>
      </c>
      <c r="J685" s="49"/>
      <c r="K685" s="49">
        <f t="shared" si="114"/>
        <v>0</v>
      </c>
      <c r="L685" s="50">
        <f t="shared" si="115"/>
        <v>0</v>
      </c>
      <c r="M685" s="45">
        <v>1</v>
      </c>
      <c r="N685" s="45">
        <f t="shared" si="116"/>
        <v>3.7919005005308661</v>
      </c>
      <c r="O685" s="18">
        <f t="shared" si="117"/>
        <v>0.10760695355466859</v>
      </c>
      <c r="P685" s="37">
        <f t="shared" si="118"/>
        <v>0</v>
      </c>
      <c r="Q685" s="37">
        <f t="shared" si="119"/>
        <v>0</v>
      </c>
      <c r="R685" s="37">
        <f t="shared" si="120"/>
        <v>-100</v>
      </c>
    </row>
    <row r="686" spans="1:18" x14ac:dyDescent="0.25">
      <c r="A686" s="1" t="s">
        <v>332</v>
      </c>
      <c r="B686" s="1" t="s">
        <v>2052</v>
      </c>
      <c r="C686" s="36">
        <v>26326</v>
      </c>
      <c r="D686" s="43">
        <v>1</v>
      </c>
      <c r="E686" s="43">
        <f t="shared" si="110"/>
        <v>3.798526171845324</v>
      </c>
      <c r="F686" s="6">
        <f t="shared" si="111"/>
        <v>1.0182973419990409</v>
      </c>
      <c r="G686" s="44">
        <v>1</v>
      </c>
      <c r="H686" s="44">
        <f t="shared" si="112"/>
        <v>3.798526171845324</v>
      </c>
      <c r="I686" s="14">
        <f t="shared" si="113"/>
        <v>0.23083472487086537</v>
      </c>
      <c r="J686" s="49">
        <v>2</v>
      </c>
      <c r="K686" s="49">
        <f t="shared" si="114"/>
        <v>7.5970523436906481</v>
      </c>
      <c r="L686" s="50">
        <f t="shared" si="115"/>
        <v>0.50470195771568183</v>
      </c>
      <c r="M686" s="45">
        <v>4</v>
      </c>
      <c r="N686" s="45">
        <f t="shared" si="116"/>
        <v>15.194104687381296</v>
      </c>
      <c r="O686" s="18">
        <f t="shared" si="117"/>
        <v>0.43117991022467828</v>
      </c>
      <c r="P686" s="37">
        <f t="shared" si="118"/>
        <v>25</v>
      </c>
      <c r="Q686" s="37">
        <f t="shared" si="119"/>
        <v>2.3616530312565556</v>
      </c>
      <c r="R686" s="37">
        <f t="shared" si="120"/>
        <v>136.16530312565556</v>
      </c>
    </row>
    <row r="687" spans="1:18" x14ac:dyDescent="0.25">
      <c r="A687" s="1" t="s">
        <v>739</v>
      </c>
      <c r="B687" s="1" t="s">
        <v>2033</v>
      </c>
      <c r="C687" s="36">
        <v>26310</v>
      </c>
      <c r="D687" s="43">
        <v>1</v>
      </c>
      <c r="E687" s="43">
        <f t="shared" si="110"/>
        <v>3.8008361839604712</v>
      </c>
      <c r="F687" s="6">
        <f t="shared" si="111"/>
        <v>1.0189166030204011</v>
      </c>
      <c r="G687" s="44"/>
      <c r="H687" s="44">
        <f t="shared" si="112"/>
        <v>0</v>
      </c>
      <c r="I687" s="14">
        <f t="shared" si="113"/>
        <v>0</v>
      </c>
      <c r="J687" s="49">
        <v>3</v>
      </c>
      <c r="K687" s="49">
        <f t="shared" si="114"/>
        <v>11.402508551881414</v>
      </c>
      <c r="L687" s="50">
        <f t="shared" si="115"/>
        <v>0.75751332604464316</v>
      </c>
      <c r="M687" s="45">
        <v>4</v>
      </c>
      <c r="N687" s="45">
        <f t="shared" si="116"/>
        <v>15.203344735841885</v>
      </c>
      <c r="O687" s="18">
        <f t="shared" si="117"/>
        <v>0.43144212529741088</v>
      </c>
      <c r="P687" s="37">
        <f t="shared" si="118"/>
        <v>25</v>
      </c>
      <c r="Q687" s="37">
        <f t="shared" si="119"/>
        <v>2.3616530312565556</v>
      </c>
      <c r="R687" s="37">
        <f t="shared" si="120"/>
        <v>136.16530312565556</v>
      </c>
    </row>
    <row r="688" spans="1:18" x14ac:dyDescent="0.25">
      <c r="A688" s="1" t="s">
        <v>119</v>
      </c>
      <c r="B688" s="1" t="s">
        <v>1966</v>
      </c>
      <c r="C688" s="36">
        <v>26197</v>
      </c>
      <c r="D688" s="43"/>
      <c r="E688" s="43">
        <f t="shared" si="110"/>
        <v>0</v>
      </c>
      <c r="F688" s="6">
        <f t="shared" si="111"/>
        <v>0</v>
      </c>
      <c r="G688" s="44">
        <v>1</v>
      </c>
      <c r="H688" s="44">
        <f t="shared" si="112"/>
        <v>3.8172309806466393</v>
      </c>
      <c r="I688" s="14">
        <f t="shared" si="113"/>
        <v>0.23197140767837546</v>
      </c>
      <c r="J688" s="49"/>
      <c r="K688" s="49">
        <f t="shared" si="114"/>
        <v>0</v>
      </c>
      <c r="L688" s="50">
        <f t="shared" si="115"/>
        <v>0</v>
      </c>
      <c r="M688" s="45">
        <v>1</v>
      </c>
      <c r="N688" s="45">
        <f t="shared" si="116"/>
        <v>3.8172309806466393</v>
      </c>
      <c r="O688" s="18">
        <f t="shared" si="117"/>
        <v>0.1083257845991419</v>
      </c>
      <c r="P688" s="37">
        <f t="shared" si="118"/>
        <v>0</v>
      </c>
      <c r="Q688" s="37">
        <f t="shared" si="119"/>
        <v>0</v>
      </c>
      <c r="R688" s="37">
        <f t="shared" si="120"/>
        <v>-100</v>
      </c>
    </row>
    <row r="689" spans="1:18" x14ac:dyDescent="0.25">
      <c r="A689" s="1" t="s">
        <v>530</v>
      </c>
      <c r="B689" s="1" t="s">
        <v>1443</v>
      </c>
      <c r="C689" s="36">
        <v>26074</v>
      </c>
      <c r="D689" s="43">
        <v>1</v>
      </c>
      <c r="E689" s="43">
        <f t="shared" si="110"/>
        <v>3.8352381682902505</v>
      </c>
      <c r="F689" s="6">
        <f t="shared" si="111"/>
        <v>1.0281389823374532</v>
      </c>
      <c r="G689" s="44"/>
      <c r="H689" s="44">
        <f t="shared" si="112"/>
        <v>0</v>
      </c>
      <c r="I689" s="14">
        <f t="shared" si="113"/>
        <v>0</v>
      </c>
      <c r="J689" s="49">
        <v>5</v>
      </c>
      <c r="K689" s="49">
        <f t="shared" si="114"/>
        <v>19.176190841451252</v>
      </c>
      <c r="L689" s="50">
        <f t="shared" si="115"/>
        <v>1.2739495032238093</v>
      </c>
      <c r="M689" s="45">
        <v>6</v>
      </c>
      <c r="N689" s="45">
        <f t="shared" si="116"/>
        <v>23.011429009741502</v>
      </c>
      <c r="O689" s="18">
        <f t="shared" si="117"/>
        <v>0.65302076685059141</v>
      </c>
      <c r="P689" s="37">
        <f t="shared" si="118"/>
        <v>16.666666666666664</v>
      </c>
      <c r="Q689" s="37">
        <f t="shared" si="119"/>
        <v>1.5744353541710367</v>
      </c>
      <c r="R689" s="37">
        <f t="shared" si="120"/>
        <v>57.443535417103675</v>
      </c>
    </row>
    <row r="690" spans="1:18" x14ac:dyDescent="0.25">
      <c r="A690" s="1" t="s">
        <v>969</v>
      </c>
      <c r="B690" s="1" t="s">
        <v>2088</v>
      </c>
      <c r="C690" s="36">
        <v>26065</v>
      </c>
      <c r="D690" s="43">
        <v>3</v>
      </c>
      <c r="E690" s="43">
        <f t="shared" si="110"/>
        <v>11.509687320161136</v>
      </c>
      <c r="F690" s="6">
        <f t="shared" si="111"/>
        <v>3.0854819672511127</v>
      </c>
      <c r="G690" s="44">
        <v>3</v>
      </c>
      <c r="H690" s="44">
        <f t="shared" si="112"/>
        <v>11.509687320161136</v>
      </c>
      <c r="I690" s="14">
        <f t="shared" si="113"/>
        <v>0.69943851528299272</v>
      </c>
      <c r="J690" s="49">
        <v>4</v>
      </c>
      <c r="K690" s="49">
        <f t="shared" si="114"/>
        <v>15.346249760214848</v>
      </c>
      <c r="L690" s="50">
        <f t="shared" si="115"/>
        <v>1.019511508829698</v>
      </c>
      <c r="M690" s="45">
        <v>10</v>
      </c>
      <c r="N690" s="45">
        <f t="shared" si="116"/>
        <v>38.365624400537122</v>
      </c>
      <c r="O690" s="18">
        <f t="shared" si="117"/>
        <v>1.0887437479929869</v>
      </c>
      <c r="P690" s="37">
        <f t="shared" si="118"/>
        <v>30</v>
      </c>
      <c r="Q690" s="37">
        <f t="shared" si="119"/>
        <v>2.8339836375078669</v>
      </c>
      <c r="R690" s="37">
        <f t="shared" si="120"/>
        <v>183.3983637507867</v>
      </c>
    </row>
    <row r="691" spans="1:18" x14ac:dyDescent="0.25">
      <c r="A691" s="1" t="s">
        <v>1101</v>
      </c>
      <c r="B691" s="1" t="s">
        <v>2063</v>
      </c>
      <c r="C691" s="36">
        <v>25991</v>
      </c>
      <c r="D691" s="43"/>
      <c r="E691" s="43">
        <f t="shared" si="110"/>
        <v>0</v>
      </c>
      <c r="F691" s="6">
        <f t="shared" si="111"/>
        <v>0</v>
      </c>
      <c r="G691" s="44"/>
      <c r="H691" s="44">
        <f t="shared" si="112"/>
        <v>0</v>
      </c>
      <c r="I691" s="14">
        <f t="shared" si="113"/>
        <v>0</v>
      </c>
      <c r="J691" s="49">
        <v>1</v>
      </c>
      <c r="K691" s="49">
        <f t="shared" si="114"/>
        <v>3.8474856681158864</v>
      </c>
      <c r="L691" s="50">
        <f t="shared" si="115"/>
        <v>0.25560355005238433</v>
      </c>
      <c r="M691" s="45">
        <v>1</v>
      </c>
      <c r="N691" s="45">
        <f t="shared" si="116"/>
        <v>3.8474856681158864</v>
      </c>
      <c r="O691" s="18">
        <f t="shared" si="117"/>
        <v>0.10918435532083107</v>
      </c>
      <c r="P691" s="37">
        <f t="shared" si="118"/>
        <v>0</v>
      </c>
      <c r="Q691" s="37">
        <f t="shared" si="119"/>
        <v>0</v>
      </c>
      <c r="R691" s="37">
        <f t="shared" si="120"/>
        <v>-100</v>
      </c>
    </row>
    <row r="692" spans="1:18" x14ac:dyDescent="0.25">
      <c r="A692" s="1" t="s">
        <v>1036</v>
      </c>
      <c r="B692" s="1" t="s">
        <v>2048</v>
      </c>
      <c r="C692" s="36">
        <v>25874</v>
      </c>
      <c r="D692" s="43">
        <v>1</v>
      </c>
      <c r="E692" s="43">
        <f t="shared" si="110"/>
        <v>3.8648836670016227</v>
      </c>
      <c r="F692" s="6">
        <f t="shared" si="111"/>
        <v>1.0360862574579406</v>
      </c>
      <c r="G692" s="44">
        <v>1</v>
      </c>
      <c r="H692" s="44">
        <f t="shared" si="112"/>
        <v>3.8648836670016227</v>
      </c>
      <c r="I692" s="14">
        <f t="shared" si="113"/>
        <v>0.23486723996870998</v>
      </c>
      <c r="J692" s="49"/>
      <c r="K692" s="49">
        <f t="shared" si="114"/>
        <v>0</v>
      </c>
      <c r="L692" s="50">
        <f t="shared" si="115"/>
        <v>0</v>
      </c>
      <c r="M692" s="45">
        <v>2</v>
      </c>
      <c r="N692" s="45">
        <f t="shared" si="116"/>
        <v>7.7297673340032453</v>
      </c>
      <c r="O692" s="18">
        <f t="shared" si="117"/>
        <v>0.21935615514753964</v>
      </c>
      <c r="P692" s="37">
        <f t="shared" si="118"/>
        <v>50</v>
      </c>
      <c r="Q692" s="37">
        <f t="shared" si="119"/>
        <v>4.7233060625131111</v>
      </c>
      <c r="R692" s="37">
        <f t="shared" si="120"/>
        <v>372.33060625131111</v>
      </c>
    </row>
    <row r="693" spans="1:18" x14ac:dyDescent="0.25">
      <c r="A693" s="1" t="s">
        <v>368</v>
      </c>
      <c r="B693" s="1" t="s">
        <v>2066</v>
      </c>
      <c r="C693" s="36">
        <v>25851</v>
      </c>
      <c r="D693" s="43">
        <v>1</v>
      </c>
      <c r="E693" s="43">
        <f t="shared" si="110"/>
        <v>3.8683223086147533</v>
      </c>
      <c r="F693" s="6">
        <f t="shared" si="111"/>
        <v>1.0370080780421165</v>
      </c>
      <c r="G693" s="44">
        <v>3</v>
      </c>
      <c r="H693" s="44">
        <f t="shared" si="112"/>
        <v>11.604966925844261</v>
      </c>
      <c r="I693" s="14">
        <f t="shared" si="113"/>
        <v>0.70522861401304415</v>
      </c>
      <c r="J693" s="49">
        <v>1</v>
      </c>
      <c r="K693" s="49">
        <f t="shared" si="114"/>
        <v>3.8683223086147533</v>
      </c>
      <c r="L693" s="50">
        <f t="shared" si="115"/>
        <v>0.25698780973314456</v>
      </c>
      <c r="M693" s="45">
        <v>5</v>
      </c>
      <c r="N693" s="45">
        <f t="shared" si="116"/>
        <v>19.341611543073768</v>
      </c>
      <c r="O693" s="18">
        <f t="shared" si="117"/>
        <v>0.54887829854623038</v>
      </c>
      <c r="P693" s="37">
        <f t="shared" si="118"/>
        <v>20</v>
      </c>
      <c r="Q693" s="37">
        <f t="shared" si="119"/>
        <v>1.8893224250052445</v>
      </c>
      <c r="R693" s="37">
        <f t="shared" si="120"/>
        <v>88.932242500524453</v>
      </c>
    </row>
    <row r="694" spans="1:18" x14ac:dyDescent="0.25">
      <c r="A694" s="1" t="s">
        <v>49</v>
      </c>
      <c r="B694" s="1" t="s">
        <v>2083</v>
      </c>
      <c r="C694" s="36">
        <v>25820</v>
      </c>
      <c r="D694" s="43">
        <v>1</v>
      </c>
      <c r="E694" s="43">
        <f t="shared" si="110"/>
        <v>3.872966692486445</v>
      </c>
      <c r="F694" s="6">
        <f t="shared" si="111"/>
        <v>1.0382531303434062</v>
      </c>
      <c r="G694" s="44">
        <v>1</v>
      </c>
      <c r="H694" s="44">
        <f t="shared" si="112"/>
        <v>3.872966692486445</v>
      </c>
      <c r="I694" s="14">
        <f t="shared" si="113"/>
        <v>0.23535844178738966</v>
      </c>
      <c r="J694" s="49"/>
      <c r="K694" s="49">
        <f t="shared" si="114"/>
        <v>0</v>
      </c>
      <c r="L694" s="50">
        <f t="shared" si="115"/>
        <v>0</v>
      </c>
      <c r="M694" s="45">
        <v>2</v>
      </c>
      <c r="N694" s="45">
        <f t="shared" si="116"/>
        <v>7.74593338497289</v>
      </c>
      <c r="O694" s="18">
        <f t="shared" si="117"/>
        <v>0.21981491705218589</v>
      </c>
      <c r="P694" s="37">
        <f t="shared" si="118"/>
        <v>50</v>
      </c>
      <c r="Q694" s="37">
        <f t="shared" si="119"/>
        <v>4.7233060625131111</v>
      </c>
      <c r="R694" s="37">
        <f t="shared" si="120"/>
        <v>372.33060625131111</v>
      </c>
    </row>
    <row r="695" spans="1:18" x14ac:dyDescent="0.25">
      <c r="A695" s="1" t="s">
        <v>980</v>
      </c>
      <c r="B695" s="1" t="s">
        <v>2085</v>
      </c>
      <c r="C695" s="36">
        <v>25784</v>
      </c>
      <c r="D695" s="43">
        <v>1</v>
      </c>
      <c r="E695" s="43">
        <f t="shared" si="110"/>
        <v>3.8783741855414209</v>
      </c>
      <c r="F695" s="6">
        <f t="shared" si="111"/>
        <v>1.0397027546333677</v>
      </c>
      <c r="G695" s="44">
        <v>1</v>
      </c>
      <c r="H695" s="44">
        <f t="shared" si="112"/>
        <v>3.8783741855414209</v>
      </c>
      <c r="I695" s="14">
        <f t="shared" si="113"/>
        <v>0.23568705270518156</v>
      </c>
      <c r="J695" s="49">
        <v>1</v>
      </c>
      <c r="K695" s="49">
        <f t="shared" si="114"/>
        <v>3.8783741855414209</v>
      </c>
      <c r="L695" s="50">
        <f t="shared" si="115"/>
        <v>0.257655595307614</v>
      </c>
      <c r="M695" s="45">
        <v>3</v>
      </c>
      <c r="N695" s="45">
        <f t="shared" si="116"/>
        <v>11.635122556624262</v>
      </c>
      <c r="O695" s="18">
        <f t="shared" si="117"/>
        <v>0.33018273880822063</v>
      </c>
      <c r="P695" s="37">
        <f t="shared" si="118"/>
        <v>33.333333333333329</v>
      </c>
      <c r="Q695" s="37">
        <f t="shared" si="119"/>
        <v>3.1488707083420735</v>
      </c>
      <c r="R695" s="37">
        <f t="shared" si="120"/>
        <v>214.88707083420735</v>
      </c>
    </row>
    <row r="696" spans="1:18" x14ac:dyDescent="0.25">
      <c r="A696" s="1" t="s">
        <v>746</v>
      </c>
      <c r="B696" s="1" t="s">
        <v>2036</v>
      </c>
      <c r="C696" s="36">
        <v>25772</v>
      </c>
      <c r="D696" s="43"/>
      <c r="E696" s="43">
        <f t="shared" si="110"/>
        <v>0</v>
      </c>
      <c r="F696" s="6">
        <f t="shared" si="111"/>
        <v>0</v>
      </c>
      <c r="G696" s="44"/>
      <c r="H696" s="44">
        <f t="shared" si="112"/>
        <v>0</v>
      </c>
      <c r="I696" s="14">
        <f t="shared" si="113"/>
        <v>0</v>
      </c>
      <c r="J696" s="49">
        <v>1</v>
      </c>
      <c r="K696" s="49">
        <f t="shared" si="114"/>
        <v>3.8801800403538724</v>
      </c>
      <c r="L696" s="50">
        <f t="shared" si="115"/>
        <v>0.25777556531939783</v>
      </c>
      <c r="M696" s="45">
        <v>1</v>
      </c>
      <c r="N696" s="45">
        <f t="shared" si="116"/>
        <v>3.8801800403538724</v>
      </c>
      <c r="O696" s="18">
        <f t="shared" si="117"/>
        <v>0.11011215967498526</v>
      </c>
      <c r="P696" s="37">
        <f t="shared" si="118"/>
        <v>0</v>
      </c>
      <c r="Q696" s="37">
        <f t="shared" si="119"/>
        <v>0</v>
      </c>
      <c r="R696" s="37">
        <f t="shared" si="120"/>
        <v>-100</v>
      </c>
    </row>
    <row r="697" spans="1:18" x14ac:dyDescent="0.25">
      <c r="A697" s="1" t="s">
        <v>239</v>
      </c>
      <c r="B697" s="1" t="s">
        <v>2047</v>
      </c>
      <c r="C697" s="36">
        <v>25742</v>
      </c>
      <c r="D697" s="43">
        <v>1</v>
      </c>
      <c r="E697" s="43">
        <f t="shared" si="110"/>
        <v>3.8847020433532751</v>
      </c>
      <c r="F697" s="6">
        <f t="shared" si="111"/>
        <v>1.0413991075078375</v>
      </c>
      <c r="G697" s="44">
        <v>14</v>
      </c>
      <c r="H697" s="44">
        <f t="shared" si="112"/>
        <v>54.38582860694585</v>
      </c>
      <c r="I697" s="14">
        <f t="shared" si="113"/>
        <v>3.3050023128469284</v>
      </c>
      <c r="J697" s="49"/>
      <c r="K697" s="49">
        <f t="shared" si="114"/>
        <v>0</v>
      </c>
      <c r="L697" s="50">
        <f t="shared" si="115"/>
        <v>0</v>
      </c>
      <c r="M697" s="45">
        <v>15</v>
      </c>
      <c r="N697" s="45">
        <f t="shared" si="116"/>
        <v>58.270530650299129</v>
      </c>
      <c r="O697" s="18">
        <f t="shared" si="117"/>
        <v>1.6536072833173725</v>
      </c>
      <c r="P697" s="37">
        <f t="shared" si="118"/>
        <v>6.666666666666667</v>
      </c>
      <c r="Q697" s="37">
        <f t="shared" si="119"/>
        <v>0.62977414166841483</v>
      </c>
      <c r="R697" s="37">
        <f t="shared" si="120"/>
        <v>-37.022585833158516</v>
      </c>
    </row>
    <row r="698" spans="1:18" x14ac:dyDescent="0.25">
      <c r="A698" s="1" t="s">
        <v>191</v>
      </c>
      <c r="B698" s="1" t="s">
        <v>2060</v>
      </c>
      <c r="C698" s="36">
        <v>25606</v>
      </c>
      <c r="D698" s="43"/>
      <c r="E698" s="43">
        <f t="shared" si="110"/>
        <v>0</v>
      </c>
      <c r="F698" s="6">
        <f t="shared" si="111"/>
        <v>0</v>
      </c>
      <c r="G698" s="44">
        <v>1</v>
      </c>
      <c r="H698" s="44">
        <f t="shared" si="112"/>
        <v>3.9053346871826915</v>
      </c>
      <c r="I698" s="14">
        <f t="shared" si="113"/>
        <v>0.2373254302487855</v>
      </c>
      <c r="J698" s="49">
        <v>1</v>
      </c>
      <c r="K698" s="49">
        <f t="shared" si="114"/>
        <v>3.9053346871826915</v>
      </c>
      <c r="L698" s="50">
        <f t="shared" si="115"/>
        <v>0.25944668708160279</v>
      </c>
      <c r="M698" s="45">
        <v>2</v>
      </c>
      <c r="N698" s="45">
        <f t="shared" si="116"/>
        <v>7.810669374365383</v>
      </c>
      <c r="O698" s="18">
        <f t="shared" si="117"/>
        <v>0.22165200180767947</v>
      </c>
      <c r="P698" s="37">
        <f t="shared" si="118"/>
        <v>0</v>
      </c>
      <c r="Q698" s="37">
        <f t="shared" si="119"/>
        <v>0</v>
      </c>
      <c r="R698" s="37">
        <f t="shared" si="120"/>
        <v>-100</v>
      </c>
    </row>
    <row r="699" spans="1:18" x14ac:dyDescent="0.25">
      <c r="A699" s="1" t="s">
        <v>636</v>
      </c>
      <c r="B699" s="1" t="s">
        <v>2092</v>
      </c>
      <c r="C699" s="36">
        <v>25602</v>
      </c>
      <c r="D699" s="43">
        <v>2</v>
      </c>
      <c r="E699" s="43">
        <f t="shared" si="110"/>
        <v>7.8118896961174897</v>
      </c>
      <c r="F699" s="6">
        <f t="shared" si="111"/>
        <v>2.0941876279561558</v>
      </c>
      <c r="G699" s="44">
        <v>6</v>
      </c>
      <c r="H699" s="44">
        <f t="shared" si="112"/>
        <v>23.435669088352469</v>
      </c>
      <c r="I699" s="14">
        <f t="shared" si="113"/>
        <v>1.4241750567026954</v>
      </c>
      <c r="J699" s="49">
        <v>4</v>
      </c>
      <c r="K699" s="49">
        <f t="shared" si="114"/>
        <v>15.623779392234979</v>
      </c>
      <c r="L699" s="50">
        <f t="shared" si="115"/>
        <v>1.0379488898385314</v>
      </c>
      <c r="M699" s="45">
        <v>12</v>
      </c>
      <c r="N699" s="45">
        <f t="shared" si="116"/>
        <v>46.871338176704938</v>
      </c>
      <c r="O699" s="18">
        <f t="shared" si="117"/>
        <v>1.3301197933647622</v>
      </c>
      <c r="P699" s="37">
        <f t="shared" si="118"/>
        <v>16.666666666666664</v>
      </c>
      <c r="Q699" s="37">
        <f t="shared" si="119"/>
        <v>1.5744353541710367</v>
      </c>
      <c r="R699" s="37">
        <f t="shared" si="120"/>
        <v>57.443535417103675</v>
      </c>
    </row>
    <row r="700" spans="1:18" x14ac:dyDescent="0.25">
      <c r="A700" s="1" t="s">
        <v>138</v>
      </c>
      <c r="B700" s="1" t="s">
        <v>2065</v>
      </c>
      <c r="C700" s="36">
        <v>25596</v>
      </c>
      <c r="D700" s="43"/>
      <c r="E700" s="43">
        <f t="shared" si="110"/>
        <v>0</v>
      </c>
      <c r="F700" s="6">
        <f t="shared" si="111"/>
        <v>0</v>
      </c>
      <c r="G700" s="44">
        <v>2</v>
      </c>
      <c r="H700" s="44">
        <f t="shared" si="112"/>
        <v>7.8137208938896698</v>
      </c>
      <c r="I700" s="14">
        <f t="shared" si="113"/>
        <v>0.47483629996486965</v>
      </c>
      <c r="J700" s="49">
        <v>5</v>
      </c>
      <c r="K700" s="49">
        <f t="shared" si="114"/>
        <v>19.534302234724173</v>
      </c>
      <c r="L700" s="50">
        <f t="shared" si="115"/>
        <v>1.2977402464079388</v>
      </c>
      <c r="M700" s="45">
        <v>7</v>
      </c>
      <c r="N700" s="45">
        <f t="shared" si="116"/>
        <v>27.348023128613843</v>
      </c>
      <c r="O700" s="18">
        <f t="shared" si="117"/>
        <v>0.77608509353047506</v>
      </c>
      <c r="P700" s="37">
        <f t="shared" si="118"/>
        <v>0</v>
      </c>
      <c r="Q700" s="37">
        <f t="shared" si="119"/>
        <v>0</v>
      </c>
      <c r="R700" s="37">
        <f t="shared" si="120"/>
        <v>-100</v>
      </c>
    </row>
    <row r="701" spans="1:18" x14ac:dyDescent="0.25">
      <c r="A701" s="1" t="s">
        <v>29</v>
      </c>
      <c r="B701" s="1" t="s">
        <v>2072</v>
      </c>
      <c r="C701" s="36">
        <v>25477</v>
      </c>
      <c r="D701" s="43"/>
      <c r="E701" s="43">
        <f t="shared" si="110"/>
        <v>0</v>
      </c>
      <c r="F701" s="6">
        <f t="shared" si="111"/>
        <v>0</v>
      </c>
      <c r="G701" s="44"/>
      <c r="H701" s="44">
        <f t="shared" si="112"/>
        <v>0</v>
      </c>
      <c r="I701" s="14">
        <f t="shared" si="113"/>
        <v>0</v>
      </c>
      <c r="J701" s="49">
        <v>2</v>
      </c>
      <c r="K701" s="49">
        <f t="shared" si="114"/>
        <v>7.8502178435451588</v>
      </c>
      <c r="L701" s="50">
        <f t="shared" si="115"/>
        <v>0.52152073394917142</v>
      </c>
      <c r="M701" s="45">
        <v>2</v>
      </c>
      <c r="N701" s="45">
        <f t="shared" si="116"/>
        <v>7.8502178435451588</v>
      </c>
      <c r="O701" s="18">
        <f t="shared" si="117"/>
        <v>0.22277431244995252</v>
      </c>
      <c r="P701" s="37">
        <f t="shared" si="118"/>
        <v>0</v>
      </c>
      <c r="Q701" s="37">
        <f t="shared" si="119"/>
        <v>0</v>
      </c>
      <c r="R701" s="37">
        <f t="shared" si="120"/>
        <v>-100</v>
      </c>
    </row>
    <row r="702" spans="1:18" x14ac:dyDescent="0.25">
      <c r="A702" s="1" t="s">
        <v>272</v>
      </c>
      <c r="B702" s="1" t="s">
        <v>2074</v>
      </c>
      <c r="C702" s="36">
        <v>25460</v>
      </c>
      <c r="D702" s="43"/>
      <c r="E702" s="43">
        <f t="shared" si="110"/>
        <v>0</v>
      </c>
      <c r="F702" s="6">
        <f t="shared" si="111"/>
        <v>0</v>
      </c>
      <c r="G702" s="44">
        <v>1</v>
      </c>
      <c r="H702" s="44">
        <f t="shared" si="112"/>
        <v>3.9277297721916735</v>
      </c>
      <c r="I702" s="14">
        <f t="shared" si="113"/>
        <v>0.23868636947959157</v>
      </c>
      <c r="J702" s="49"/>
      <c r="K702" s="49">
        <f t="shared" si="114"/>
        <v>0</v>
      </c>
      <c r="L702" s="50">
        <f t="shared" si="115"/>
        <v>0</v>
      </c>
      <c r="M702" s="45">
        <v>1</v>
      </c>
      <c r="N702" s="45">
        <f t="shared" si="116"/>
        <v>3.9277297721916735</v>
      </c>
      <c r="O702" s="18">
        <f t="shared" si="117"/>
        <v>0.11146153099543284</v>
      </c>
      <c r="P702" s="37">
        <f t="shared" si="118"/>
        <v>0</v>
      </c>
      <c r="Q702" s="37">
        <f t="shared" si="119"/>
        <v>0</v>
      </c>
      <c r="R702" s="37">
        <f t="shared" si="120"/>
        <v>-100</v>
      </c>
    </row>
    <row r="703" spans="1:18" x14ac:dyDescent="0.25">
      <c r="A703" s="1" t="s">
        <v>508</v>
      </c>
      <c r="B703" s="1" t="s">
        <v>2069</v>
      </c>
      <c r="C703" s="36">
        <v>25418</v>
      </c>
      <c r="D703" s="43">
        <v>1</v>
      </c>
      <c r="E703" s="43">
        <f t="shared" si="110"/>
        <v>3.9342198442048941</v>
      </c>
      <c r="F703" s="6">
        <f t="shared" si="111"/>
        <v>1.0546736889396</v>
      </c>
      <c r="G703" s="44"/>
      <c r="H703" s="44">
        <f t="shared" si="112"/>
        <v>0</v>
      </c>
      <c r="I703" s="14">
        <f t="shared" si="113"/>
        <v>0</v>
      </c>
      <c r="J703" s="49"/>
      <c r="K703" s="49">
        <f t="shared" si="114"/>
        <v>0</v>
      </c>
      <c r="L703" s="50">
        <f t="shared" si="115"/>
        <v>0</v>
      </c>
      <c r="M703" s="45">
        <v>1</v>
      </c>
      <c r="N703" s="45">
        <f t="shared" si="116"/>
        <v>3.9342198442048941</v>
      </c>
      <c r="O703" s="18">
        <f t="shared" si="117"/>
        <v>0.11164570694561808</v>
      </c>
      <c r="P703" s="37">
        <f t="shared" si="118"/>
        <v>100</v>
      </c>
      <c r="Q703" s="37">
        <f t="shared" si="119"/>
        <v>9.4466121250262223</v>
      </c>
      <c r="R703" s="37">
        <f t="shared" si="120"/>
        <v>844.66121250262222</v>
      </c>
    </row>
    <row r="704" spans="1:18" x14ac:dyDescent="0.25">
      <c r="A704" s="1" t="s">
        <v>290</v>
      </c>
      <c r="B704" s="1" t="s">
        <v>2081</v>
      </c>
      <c r="C704" s="36">
        <v>25375</v>
      </c>
      <c r="D704" s="43">
        <v>1</v>
      </c>
      <c r="E704" s="43">
        <f t="shared" si="110"/>
        <v>3.9408866995073897</v>
      </c>
      <c r="F704" s="6">
        <f t="shared" si="111"/>
        <v>1.0564609192302168</v>
      </c>
      <c r="G704" s="44">
        <v>5</v>
      </c>
      <c r="H704" s="44">
        <f t="shared" si="112"/>
        <v>19.704433497536947</v>
      </c>
      <c r="I704" s="14">
        <f t="shared" si="113"/>
        <v>1.1974295501380103</v>
      </c>
      <c r="J704" s="49"/>
      <c r="K704" s="49">
        <f t="shared" si="114"/>
        <v>0</v>
      </c>
      <c r="L704" s="50">
        <f t="shared" si="115"/>
        <v>0</v>
      </c>
      <c r="M704" s="45">
        <v>6</v>
      </c>
      <c r="N704" s="45">
        <f t="shared" si="116"/>
        <v>23.645320197044338</v>
      </c>
      <c r="O704" s="18">
        <f t="shared" si="117"/>
        <v>0.67100939802413084</v>
      </c>
      <c r="P704" s="37">
        <f t="shared" si="118"/>
        <v>16.666666666666664</v>
      </c>
      <c r="Q704" s="37">
        <f t="shared" si="119"/>
        <v>1.5744353541710367</v>
      </c>
      <c r="R704" s="37">
        <f t="shared" si="120"/>
        <v>57.443535417103675</v>
      </c>
    </row>
    <row r="705" spans="1:18" x14ac:dyDescent="0.25">
      <c r="A705" s="1" t="s">
        <v>944</v>
      </c>
      <c r="B705" s="1" t="s">
        <v>2067</v>
      </c>
      <c r="C705" s="36">
        <v>25174</v>
      </c>
      <c r="D705" s="43">
        <v>1</v>
      </c>
      <c r="E705" s="43">
        <f t="shared" si="110"/>
        <v>3.9723524271073325</v>
      </c>
      <c r="F705" s="6">
        <f t="shared" si="111"/>
        <v>1.0648961557744798</v>
      </c>
      <c r="G705" s="44">
        <v>2</v>
      </c>
      <c r="H705" s="44">
        <f t="shared" si="112"/>
        <v>7.944704854214665</v>
      </c>
      <c r="I705" s="14">
        <f t="shared" si="113"/>
        <v>0.48279613624774781</v>
      </c>
      <c r="J705" s="49">
        <v>4</v>
      </c>
      <c r="K705" s="49">
        <f t="shared" si="114"/>
        <v>15.88940970842933</v>
      </c>
      <c r="L705" s="50">
        <f t="shared" si="115"/>
        <v>1.055595752667279</v>
      </c>
      <c r="M705" s="45">
        <v>7</v>
      </c>
      <c r="N705" s="45">
        <f t="shared" si="116"/>
        <v>27.806466989751328</v>
      </c>
      <c r="O705" s="18">
        <f t="shared" si="117"/>
        <v>0.78909486192126954</v>
      </c>
      <c r="P705" s="37">
        <f t="shared" si="118"/>
        <v>14.285714285714285</v>
      </c>
      <c r="Q705" s="37">
        <f t="shared" si="119"/>
        <v>1.3495160178608887</v>
      </c>
      <c r="R705" s="37">
        <f t="shared" si="120"/>
        <v>34.951601786088872</v>
      </c>
    </row>
    <row r="706" spans="1:18" x14ac:dyDescent="0.25">
      <c r="A706" s="1" t="s">
        <v>1007</v>
      </c>
      <c r="B706" s="1" t="s">
        <v>2061</v>
      </c>
      <c r="C706" s="36">
        <v>25040</v>
      </c>
      <c r="D706" s="43"/>
      <c r="E706" s="43">
        <f t="shared" si="110"/>
        <v>0</v>
      </c>
      <c r="F706" s="6">
        <f t="shared" si="111"/>
        <v>0</v>
      </c>
      <c r="G706" s="44">
        <v>1</v>
      </c>
      <c r="H706" s="44">
        <f t="shared" si="112"/>
        <v>3.9936102236421722</v>
      </c>
      <c r="I706" s="14">
        <f t="shared" si="113"/>
        <v>0.24268989484626205</v>
      </c>
      <c r="J706" s="49"/>
      <c r="K706" s="49">
        <f t="shared" si="114"/>
        <v>0</v>
      </c>
      <c r="L706" s="50">
        <f t="shared" si="115"/>
        <v>0</v>
      </c>
      <c r="M706" s="45">
        <v>1</v>
      </c>
      <c r="N706" s="45">
        <f t="shared" si="116"/>
        <v>3.9936102236421722</v>
      </c>
      <c r="O706" s="18">
        <f t="shared" si="117"/>
        <v>0.11333109341628275</v>
      </c>
      <c r="P706" s="37">
        <f t="shared" si="118"/>
        <v>0</v>
      </c>
      <c r="Q706" s="37">
        <f t="shared" si="119"/>
        <v>0</v>
      </c>
      <c r="R706" s="37">
        <f t="shared" si="120"/>
        <v>-100</v>
      </c>
    </row>
    <row r="707" spans="1:18" x14ac:dyDescent="0.25">
      <c r="A707" s="1" t="s">
        <v>123</v>
      </c>
      <c r="B707" s="1" t="s">
        <v>2075</v>
      </c>
      <c r="C707" s="36">
        <v>25001</v>
      </c>
      <c r="D707" s="43"/>
      <c r="E707" s="43">
        <f t="shared" si="110"/>
        <v>0</v>
      </c>
      <c r="F707" s="6">
        <f t="shared" si="111"/>
        <v>0</v>
      </c>
      <c r="G707" s="44">
        <v>2</v>
      </c>
      <c r="H707" s="44">
        <f t="shared" si="112"/>
        <v>7.9996800127994874</v>
      </c>
      <c r="I707" s="14">
        <f t="shared" si="113"/>
        <v>0.48613695187795697</v>
      </c>
      <c r="J707" s="49"/>
      <c r="K707" s="49">
        <f t="shared" si="114"/>
        <v>0</v>
      </c>
      <c r="L707" s="50">
        <f t="shared" si="115"/>
        <v>0</v>
      </c>
      <c r="M707" s="45">
        <v>2</v>
      </c>
      <c r="N707" s="45">
        <f t="shared" si="116"/>
        <v>7.9996800127994874</v>
      </c>
      <c r="O707" s="18">
        <f t="shared" si="117"/>
        <v>0.22701576570086957</v>
      </c>
      <c r="P707" s="37">
        <f t="shared" si="118"/>
        <v>0</v>
      </c>
      <c r="Q707" s="37">
        <f t="shared" si="119"/>
        <v>0</v>
      </c>
      <c r="R707" s="37">
        <f t="shared" si="120"/>
        <v>-100</v>
      </c>
    </row>
    <row r="708" spans="1:18" x14ac:dyDescent="0.25">
      <c r="A708" s="1" t="s">
        <v>1014</v>
      </c>
      <c r="B708" s="1" t="s">
        <v>2058</v>
      </c>
      <c r="C708" s="36">
        <v>24958</v>
      </c>
      <c r="D708" s="43">
        <v>2</v>
      </c>
      <c r="E708" s="43">
        <f t="shared" si="110"/>
        <v>8.0134626171968915</v>
      </c>
      <c r="F708" s="6">
        <f t="shared" si="111"/>
        <v>2.1482246835056293</v>
      </c>
      <c r="G708" s="44">
        <v>2</v>
      </c>
      <c r="H708" s="44">
        <f t="shared" si="112"/>
        <v>8.0134626171968915</v>
      </c>
      <c r="I708" s="14">
        <f t="shared" si="113"/>
        <v>0.48697451454046009</v>
      </c>
      <c r="J708" s="49"/>
      <c r="K708" s="49">
        <f t="shared" si="114"/>
        <v>0</v>
      </c>
      <c r="L708" s="50">
        <f t="shared" si="115"/>
        <v>0</v>
      </c>
      <c r="M708" s="45">
        <v>4</v>
      </c>
      <c r="N708" s="45">
        <f t="shared" si="116"/>
        <v>16.026925234393783</v>
      </c>
      <c r="O708" s="18">
        <f t="shared" si="117"/>
        <v>0.45481377981308119</v>
      </c>
      <c r="P708" s="37">
        <f t="shared" si="118"/>
        <v>50</v>
      </c>
      <c r="Q708" s="37">
        <f t="shared" si="119"/>
        <v>4.7233060625131111</v>
      </c>
      <c r="R708" s="37">
        <f t="shared" si="120"/>
        <v>372.33060625131111</v>
      </c>
    </row>
    <row r="709" spans="1:18" x14ac:dyDescent="0.25">
      <c r="A709" s="1" t="s">
        <v>178</v>
      </c>
      <c r="B709" s="1" t="s">
        <v>2080</v>
      </c>
      <c r="C709" s="36">
        <v>24946</v>
      </c>
      <c r="D709" s="43">
        <v>1</v>
      </c>
      <c r="E709" s="43">
        <f t="shared" si="110"/>
        <v>4.0086587027980443</v>
      </c>
      <c r="F709" s="6">
        <f t="shared" si="111"/>
        <v>1.0746290317272009</v>
      </c>
      <c r="G709" s="44">
        <v>3</v>
      </c>
      <c r="H709" s="44">
        <f t="shared" si="112"/>
        <v>12.025976108394133</v>
      </c>
      <c r="I709" s="14">
        <f t="shared" si="113"/>
        <v>0.73081315244332579</v>
      </c>
      <c r="J709" s="49">
        <v>1</v>
      </c>
      <c r="K709" s="49">
        <f t="shared" si="114"/>
        <v>4.0086587027980443</v>
      </c>
      <c r="L709" s="50">
        <f t="shared" si="115"/>
        <v>0.26631090633414256</v>
      </c>
      <c r="M709" s="45">
        <v>5</v>
      </c>
      <c r="N709" s="45">
        <f t="shared" si="116"/>
        <v>20.043293513990221</v>
      </c>
      <c r="O709" s="18">
        <f t="shared" si="117"/>
        <v>0.56879070374884155</v>
      </c>
      <c r="P709" s="37">
        <f t="shared" si="118"/>
        <v>20</v>
      </c>
      <c r="Q709" s="37">
        <f t="shared" si="119"/>
        <v>1.8893224250052445</v>
      </c>
      <c r="R709" s="37">
        <f t="shared" si="120"/>
        <v>88.932242500524453</v>
      </c>
    </row>
    <row r="710" spans="1:18" x14ac:dyDescent="0.25">
      <c r="A710" s="1" t="s">
        <v>1052</v>
      </c>
      <c r="B710" s="1" t="s">
        <v>2071</v>
      </c>
      <c r="C710" s="36">
        <v>24849</v>
      </c>
      <c r="D710" s="43">
        <v>1</v>
      </c>
      <c r="E710" s="43">
        <f t="shared" si="110"/>
        <v>4.0243068131514352</v>
      </c>
      <c r="F710" s="6">
        <f t="shared" si="111"/>
        <v>1.0788239295531712</v>
      </c>
      <c r="G710" s="44">
        <v>2</v>
      </c>
      <c r="H710" s="44">
        <f t="shared" si="112"/>
        <v>8.0486136263028705</v>
      </c>
      <c r="I710" s="14">
        <f t="shared" si="113"/>
        <v>0.48911062553425905</v>
      </c>
      <c r="J710" s="49"/>
      <c r="K710" s="49">
        <f t="shared" si="114"/>
        <v>0</v>
      </c>
      <c r="L710" s="50">
        <f t="shared" si="115"/>
        <v>0</v>
      </c>
      <c r="M710" s="45">
        <v>3</v>
      </c>
      <c r="N710" s="45">
        <f t="shared" si="116"/>
        <v>12.072920439454304</v>
      </c>
      <c r="O710" s="18">
        <f t="shared" si="117"/>
        <v>0.34260661344243876</v>
      </c>
      <c r="P710" s="37">
        <f t="shared" si="118"/>
        <v>33.333333333333329</v>
      </c>
      <c r="Q710" s="37">
        <f t="shared" si="119"/>
        <v>3.1488707083420735</v>
      </c>
      <c r="R710" s="37">
        <f t="shared" si="120"/>
        <v>214.88707083420735</v>
      </c>
    </row>
    <row r="711" spans="1:18" x14ac:dyDescent="0.25">
      <c r="A711" s="1" t="s">
        <v>1183</v>
      </c>
      <c r="B711" s="1" t="s">
        <v>2078</v>
      </c>
      <c r="C711" s="36">
        <v>24847</v>
      </c>
      <c r="D711" s="43"/>
      <c r="E711" s="43">
        <f t="shared" si="110"/>
        <v>0</v>
      </c>
      <c r="F711" s="6">
        <f t="shared" si="111"/>
        <v>0</v>
      </c>
      <c r="G711" s="44"/>
      <c r="H711" s="44">
        <f t="shared" si="112"/>
        <v>0</v>
      </c>
      <c r="I711" s="14">
        <f t="shared" si="113"/>
        <v>0</v>
      </c>
      <c r="J711" s="49">
        <v>1</v>
      </c>
      <c r="K711" s="49">
        <f t="shared" si="114"/>
        <v>4.0246307401295933</v>
      </c>
      <c r="L711" s="50">
        <f t="shared" si="115"/>
        <v>0.26737199136360607</v>
      </c>
      <c r="M711" s="45">
        <v>1</v>
      </c>
      <c r="N711" s="45">
        <f t="shared" si="116"/>
        <v>4.0246307401295933</v>
      </c>
      <c r="O711" s="18">
        <f t="shared" si="117"/>
        <v>0.1142113969148678</v>
      </c>
      <c r="P711" s="37">
        <f t="shared" si="118"/>
        <v>0</v>
      </c>
      <c r="Q711" s="37">
        <f t="shared" si="119"/>
        <v>0</v>
      </c>
      <c r="R711" s="37">
        <f t="shared" si="120"/>
        <v>-100</v>
      </c>
    </row>
    <row r="712" spans="1:18" x14ac:dyDescent="0.25">
      <c r="A712" s="1" t="s">
        <v>320</v>
      </c>
      <c r="B712" s="1" t="s">
        <v>2086</v>
      </c>
      <c r="C712" s="36">
        <v>24796</v>
      </c>
      <c r="D712" s="43"/>
      <c r="E712" s="43">
        <f t="shared" ref="E712:E775" si="121">((D712/($C712/100000)))</f>
        <v>0</v>
      </c>
      <c r="F712" s="6">
        <f t="shared" ref="F712:F775" si="122">((D712/$C712)/(D$1212/$C$1212))</f>
        <v>0</v>
      </c>
      <c r="G712" s="44">
        <v>1</v>
      </c>
      <c r="H712" s="44">
        <f t="shared" ref="H712:H775" si="123">((G712/($C712/100000)))</f>
        <v>4.0329085336344566</v>
      </c>
      <c r="I712" s="14">
        <f t="shared" ref="I712:I775" si="124">((G712/$C712)/($G$1212/$C$1212))</f>
        <v>0.24507803544726575</v>
      </c>
      <c r="J712" s="49"/>
      <c r="K712" s="49">
        <f t="shared" ref="K712:K775" si="125">((J712/($C712/100000)))</f>
        <v>0</v>
      </c>
      <c r="L712" s="50">
        <f t="shared" ref="L712:L775" si="126">((J712/$C712)/($J$1212/$C$1212))</f>
        <v>0</v>
      </c>
      <c r="M712" s="45">
        <v>1</v>
      </c>
      <c r="N712" s="45">
        <f t="shared" ref="N712:N775" si="127">((M712/($C712/100000)))</f>
        <v>4.0329085336344566</v>
      </c>
      <c r="O712" s="18">
        <f t="shared" ref="O712:O775" si="128">((M712/$C712)/($M$1212/$C$1212))</f>
        <v>0.1144463050146685</v>
      </c>
      <c r="P712" s="37">
        <f t="shared" ref="P712:P775" si="129">D712/M712*100</f>
        <v>0</v>
      </c>
      <c r="Q712" s="37">
        <f t="shared" ref="Q712:Q775" si="130">P712/$P$1212</f>
        <v>0</v>
      </c>
      <c r="R712" s="37">
        <f t="shared" ref="R712:R775" si="131">(Q712-1)*100</f>
        <v>-100</v>
      </c>
    </row>
    <row r="713" spans="1:18" x14ac:dyDescent="0.25">
      <c r="A713" s="1" t="s">
        <v>200</v>
      </c>
      <c r="B713" s="1" t="s">
        <v>2069</v>
      </c>
      <c r="C713" s="36">
        <v>24758</v>
      </c>
      <c r="D713" s="43"/>
      <c r="E713" s="43">
        <f t="shared" si="121"/>
        <v>0</v>
      </c>
      <c r="F713" s="6">
        <f t="shared" si="122"/>
        <v>0</v>
      </c>
      <c r="G713" s="44">
        <v>1</v>
      </c>
      <c r="H713" s="44">
        <f t="shared" si="123"/>
        <v>4.0390984732207773</v>
      </c>
      <c r="I713" s="14">
        <f t="shared" si="124"/>
        <v>0.24545419528840784</v>
      </c>
      <c r="J713" s="49"/>
      <c r="K713" s="49">
        <f t="shared" si="125"/>
        <v>0</v>
      </c>
      <c r="L713" s="50">
        <f t="shared" si="126"/>
        <v>0</v>
      </c>
      <c r="M713" s="45">
        <v>1</v>
      </c>
      <c r="N713" s="45">
        <f t="shared" si="127"/>
        <v>4.0390984732207773</v>
      </c>
      <c r="O713" s="18">
        <f t="shared" si="128"/>
        <v>0.11462196377509168</v>
      </c>
      <c r="P713" s="37">
        <f t="shared" si="129"/>
        <v>0</v>
      </c>
      <c r="Q713" s="37">
        <f t="shared" si="130"/>
        <v>0</v>
      </c>
      <c r="R713" s="37">
        <f t="shared" si="131"/>
        <v>-100</v>
      </c>
    </row>
    <row r="714" spans="1:18" x14ac:dyDescent="0.25">
      <c r="A714" s="1" t="s">
        <v>28</v>
      </c>
      <c r="B714" s="1" t="s">
        <v>1940</v>
      </c>
      <c r="C714" s="36">
        <v>24705</v>
      </c>
      <c r="D714" s="43"/>
      <c r="E714" s="43">
        <f t="shared" si="121"/>
        <v>0</v>
      </c>
      <c r="F714" s="6">
        <f t="shared" si="122"/>
        <v>0</v>
      </c>
      <c r="G714" s="44"/>
      <c r="H714" s="44">
        <f t="shared" si="123"/>
        <v>0</v>
      </c>
      <c r="I714" s="14">
        <f t="shared" si="124"/>
        <v>0</v>
      </c>
      <c r="J714" s="49">
        <v>1</v>
      </c>
      <c r="K714" s="49">
        <f t="shared" si="125"/>
        <v>4.0477636106051404</v>
      </c>
      <c r="L714" s="50">
        <f t="shared" si="126"/>
        <v>0.2689087985999401</v>
      </c>
      <c r="M714" s="45">
        <v>1</v>
      </c>
      <c r="N714" s="45">
        <f t="shared" si="127"/>
        <v>4.0477636106051404</v>
      </c>
      <c r="O714" s="18">
        <f t="shared" si="128"/>
        <v>0.11486786396048249</v>
      </c>
      <c r="P714" s="37">
        <f t="shared" si="129"/>
        <v>0</v>
      </c>
      <c r="Q714" s="37">
        <f t="shared" si="130"/>
        <v>0</v>
      </c>
      <c r="R714" s="37">
        <f t="shared" si="131"/>
        <v>-100</v>
      </c>
    </row>
    <row r="715" spans="1:18" x14ac:dyDescent="0.25">
      <c r="A715" s="1" t="s">
        <v>651</v>
      </c>
      <c r="B715" s="1" t="s">
        <v>2076</v>
      </c>
      <c r="C715" s="36">
        <v>24519</v>
      </c>
      <c r="D715" s="43"/>
      <c r="E715" s="43">
        <f t="shared" si="121"/>
        <v>0</v>
      </c>
      <c r="F715" s="6">
        <f t="shared" si="122"/>
        <v>0</v>
      </c>
      <c r="G715" s="44">
        <v>3</v>
      </c>
      <c r="H715" s="44">
        <f t="shared" si="123"/>
        <v>12.235409274440231</v>
      </c>
      <c r="I715" s="14">
        <f t="shared" si="124"/>
        <v>0.74354031162980572</v>
      </c>
      <c r="J715" s="49"/>
      <c r="K715" s="49">
        <f t="shared" si="125"/>
        <v>0</v>
      </c>
      <c r="L715" s="50">
        <f t="shared" si="126"/>
        <v>0</v>
      </c>
      <c r="M715" s="45">
        <v>3</v>
      </c>
      <c r="N715" s="45">
        <f t="shared" si="127"/>
        <v>12.235409274440231</v>
      </c>
      <c r="O715" s="18">
        <f t="shared" si="128"/>
        <v>0.34721773879159673</v>
      </c>
      <c r="P715" s="37">
        <f t="shared" si="129"/>
        <v>0</v>
      </c>
      <c r="Q715" s="37">
        <f t="shared" si="130"/>
        <v>0</v>
      </c>
      <c r="R715" s="37">
        <f t="shared" si="131"/>
        <v>-100</v>
      </c>
    </row>
    <row r="716" spans="1:18" x14ac:dyDescent="0.25">
      <c r="A716" s="1" t="s">
        <v>1082</v>
      </c>
      <c r="B716" s="1" t="s">
        <v>2055</v>
      </c>
      <c r="C716" s="36">
        <v>24459</v>
      </c>
      <c r="D716" s="43">
        <v>2</v>
      </c>
      <c r="E716" s="43">
        <f t="shared" si="121"/>
        <v>8.1769491802608449</v>
      </c>
      <c r="F716" s="6">
        <f t="shared" si="122"/>
        <v>2.1920516640473244</v>
      </c>
      <c r="G716" s="44"/>
      <c r="H716" s="44">
        <f t="shared" si="123"/>
        <v>0</v>
      </c>
      <c r="I716" s="14">
        <f t="shared" si="124"/>
        <v>0</v>
      </c>
      <c r="J716" s="49"/>
      <c r="K716" s="49">
        <f t="shared" si="125"/>
        <v>0</v>
      </c>
      <c r="L716" s="50">
        <f t="shared" si="126"/>
        <v>0</v>
      </c>
      <c r="M716" s="45">
        <v>2</v>
      </c>
      <c r="N716" s="45">
        <f t="shared" si="127"/>
        <v>8.1769491802608449</v>
      </c>
      <c r="O716" s="18">
        <f t="shared" si="128"/>
        <v>0.23204632888864796</v>
      </c>
      <c r="P716" s="37">
        <f t="shared" si="129"/>
        <v>100</v>
      </c>
      <c r="Q716" s="37">
        <f t="shared" si="130"/>
        <v>9.4466121250262223</v>
      </c>
      <c r="R716" s="37">
        <f t="shared" si="131"/>
        <v>844.66121250262222</v>
      </c>
    </row>
    <row r="717" spans="1:18" x14ac:dyDescent="0.25">
      <c r="A717" s="1" t="s">
        <v>1074</v>
      </c>
      <c r="B717" s="1" t="s">
        <v>2115</v>
      </c>
      <c r="C717" s="36">
        <v>24439</v>
      </c>
      <c r="D717" s="43"/>
      <c r="E717" s="43">
        <f t="shared" si="121"/>
        <v>0</v>
      </c>
      <c r="F717" s="6">
        <f t="shared" si="122"/>
        <v>0</v>
      </c>
      <c r="G717" s="44"/>
      <c r="H717" s="44">
        <f t="shared" si="123"/>
        <v>0</v>
      </c>
      <c r="I717" s="14">
        <f t="shared" si="124"/>
        <v>0</v>
      </c>
      <c r="J717" s="49">
        <v>1</v>
      </c>
      <c r="K717" s="49">
        <f t="shared" si="125"/>
        <v>4.0918204509186138</v>
      </c>
      <c r="L717" s="50">
        <f t="shared" si="126"/>
        <v>0.271835667147245</v>
      </c>
      <c r="M717" s="45">
        <v>1</v>
      </c>
      <c r="N717" s="45">
        <f t="shared" si="127"/>
        <v>4.0918204509186138</v>
      </c>
      <c r="O717" s="18">
        <f t="shared" si="128"/>
        <v>0.1161181136357347</v>
      </c>
      <c r="P717" s="37">
        <f t="shared" si="129"/>
        <v>0</v>
      </c>
      <c r="Q717" s="37">
        <f t="shared" si="130"/>
        <v>0</v>
      </c>
      <c r="R717" s="37">
        <f t="shared" si="131"/>
        <v>-100</v>
      </c>
    </row>
    <row r="718" spans="1:18" x14ac:dyDescent="0.25">
      <c r="A718" s="1" t="s">
        <v>1135</v>
      </c>
      <c r="B718" s="1" t="s">
        <v>2087</v>
      </c>
      <c r="C718" s="36">
        <v>24331</v>
      </c>
      <c r="D718" s="43">
        <v>2</v>
      </c>
      <c r="E718" s="43">
        <f t="shared" si="121"/>
        <v>8.2199662981381785</v>
      </c>
      <c r="F718" s="6">
        <f t="shared" si="122"/>
        <v>2.203583562160762</v>
      </c>
      <c r="G718" s="44">
        <v>14</v>
      </c>
      <c r="H718" s="44">
        <f t="shared" si="123"/>
        <v>57.539764086967246</v>
      </c>
      <c r="I718" s="14">
        <f t="shared" si="124"/>
        <v>3.4966655516544991</v>
      </c>
      <c r="J718" s="49">
        <v>4</v>
      </c>
      <c r="K718" s="49">
        <f t="shared" si="125"/>
        <v>16.439932596276357</v>
      </c>
      <c r="L718" s="50">
        <f t="shared" si="126"/>
        <v>1.0921691454377576</v>
      </c>
      <c r="M718" s="45">
        <v>20</v>
      </c>
      <c r="N718" s="45">
        <f t="shared" si="127"/>
        <v>82.199662981381778</v>
      </c>
      <c r="O718" s="18">
        <f t="shared" si="128"/>
        <v>2.332670732106136</v>
      </c>
      <c r="P718" s="37">
        <f t="shared" si="129"/>
        <v>10</v>
      </c>
      <c r="Q718" s="37">
        <f t="shared" si="130"/>
        <v>0.94466121250262225</v>
      </c>
      <c r="R718" s="37">
        <f t="shared" si="131"/>
        <v>-5.5338787497377755</v>
      </c>
    </row>
    <row r="719" spans="1:18" x14ac:dyDescent="0.25">
      <c r="A719" s="1" t="s">
        <v>1179</v>
      </c>
      <c r="B719" s="1" t="s">
        <v>2077</v>
      </c>
      <c r="C719" s="36">
        <v>24286</v>
      </c>
      <c r="D719" s="43"/>
      <c r="E719" s="43">
        <f t="shared" si="121"/>
        <v>0</v>
      </c>
      <c r="F719" s="6">
        <f t="shared" si="122"/>
        <v>0</v>
      </c>
      <c r="G719" s="44">
        <v>5</v>
      </c>
      <c r="H719" s="44">
        <f t="shared" si="123"/>
        <v>20.587993082434323</v>
      </c>
      <c r="I719" s="14">
        <f t="shared" si="124"/>
        <v>1.2511230682183978</v>
      </c>
      <c r="J719" s="49"/>
      <c r="K719" s="49">
        <f t="shared" si="125"/>
        <v>0</v>
      </c>
      <c r="L719" s="50">
        <f t="shared" si="126"/>
        <v>0</v>
      </c>
      <c r="M719" s="45">
        <v>5</v>
      </c>
      <c r="N719" s="45">
        <f t="shared" si="127"/>
        <v>20.587993082434323</v>
      </c>
      <c r="O719" s="18">
        <f t="shared" si="128"/>
        <v>0.58424824572669853</v>
      </c>
      <c r="P719" s="37">
        <f t="shared" si="129"/>
        <v>0</v>
      </c>
      <c r="Q719" s="37">
        <f t="shared" si="130"/>
        <v>0</v>
      </c>
      <c r="R719" s="37">
        <f t="shared" si="131"/>
        <v>-100</v>
      </c>
    </row>
    <row r="720" spans="1:18" x14ac:dyDescent="0.25">
      <c r="A720" s="1" t="s">
        <v>1080</v>
      </c>
      <c r="B720" s="1" t="s">
        <v>2095</v>
      </c>
      <c r="C720" s="36">
        <v>24269</v>
      </c>
      <c r="D720" s="43">
        <v>1</v>
      </c>
      <c r="E720" s="43">
        <f t="shared" si="121"/>
        <v>4.1204829205982945</v>
      </c>
      <c r="F720" s="6">
        <f t="shared" si="122"/>
        <v>1.1046065278942994</v>
      </c>
      <c r="G720" s="44">
        <v>1</v>
      </c>
      <c r="H720" s="44">
        <f t="shared" si="123"/>
        <v>4.1204829205982945</v>
      </c>
      <c r="I720" s="14">
        <f t="shared" si="124"/>
        <v>0.25039989150564101</v>
      </c>
      <c r="J720" s="49"/>
      <c r="K720" s="49">
        <f t="shared" si="125"/>
        <v>0</v>
      </c>
      <c r="L720" s="50">
        <f t="shared" si="126"/>
        <v>0</v>
      </c>
      <c r="M720" s="45">
        <v>2</v>
      </c>
      <c r="N720" s="45">
        <f t="shared" si="127"/>
        <v>8.2409658411965889</v>
      </c>
      <c r="O720" s="18">
        <f t="shared" si="128"/>
        <v>0.23386300046509706</v>
      </c>
      <c r="P720" s="37">
        <f t="shared" si="129"/>
        <v>50</v>
      </c>
      <c r="Q720" s="37">
        <f t="shared" si="130"/>
        <v>4.7233060625131111</v>
      </c>
      <c r="R720" s="37">
        <f t="shared" si="131"/>
        <v>372.33060625131111</v>
      </c>
    </row>
    <row r="721" spans="1:18" x14ac:dyDescent="0.25">
      <c r="A721" s="1" t="s">
        <v>977</v>
      </c>
      <c r="B721" s="1" t="s">
        <v>2110</v>
      </c>
      <c r="C721" s="36">
        <v>24161</v>
      </c>
      <c r="D721" s="43"/>
      <c r="E721" s="43">
        <f t="shared" si="121"/>
        <v>0</v>
      </c>
      <c r="F721" s="6">
        <f t="shared" si="122"/>
        <v>0</v>
      </c>
      <c r="G721" s="44">
        <v>7</v>
      </c>
      <c r="H721" s="44">
        <f t="shared" si="123"/>
        <v>28.972310748727288</v>
      </c>
      <c r="I721" s="14">
        <f t="shared" si="124"/>
        <v>1.7606342770850878</v>
      </c>
      <c r="J721" s="49">
        <v>2</v>
      </c>
      <c r="K721" s="49">
        <f t="shared" si="125"/>
        <v>8.2778030710649393</v>
      </c>
      <c r="L721" s="50">
        <f t="shared" si="126"/>
        <v>0.54992689618902535</v>
      </c>
      <c r="M721" s="45">
        <v>9</v>
      </c>
      <c r="N721" s="45">
        <f t="shared" si="127"/>
        <v>37.250113819792226</v>
      </c>
      <c r="O721" s="18">
        <f t="shared" si="128"/>
        <v>1.0570876707211407</v>
      </c>
      <c r="P721" s="37">
        <f t="shared" si="129"/>
        <v>0</v>
      </c>
      <c r="Q721" s="37">
        <f t="shared" si="130"/>
        <v>0</v>
      </c>
      <c r="R721" s="37">
        <f t="shared" si="131"/>
        <v>-100</v>
      </c>
    </row>
    <row r="722" spans="1:18" x14ac:dyDescent="0.25">
      <c r="A722" s="1" t="s">
        <v>538</v>
      </c>
      <c r="B722" s="1" t="s">
        <v>2135</v>
      </c>
      <c r="C722" s="36">
        <v>24153</v>
      </c>
      <c r="D722" s="43">
        <v>2</v>
      </c>
      <c r="E722" s="43">
        <f t="shared" si="121"/>
        <v>8.2805448598517781</v>
      </c>
      <c r="F722" s="6">
        <f t="shared" si="122"/>
        <v>2.2198232787203867</v>
      </c>
      <c r="G722" s="44">
        <v>3</v>
      </c>
      <c r="H722" s="44">
        <f t="shared" si="123"/>
        <v>12.420817289777668</v>
      </c>
      <c r="I722" s="14">
        <f t="shared" si="124"/>
        <v>0.75480747322697817</v>
      </c>
      <c r="J722" s="49">
        <v>3</v>
      </c>
      <c r="K722" s="49">
        <f t="shared" si="125"/>
        <v>12.420817289777668</v>
      </c>
      <c r="L722" s="50">
        <f t="shared" si="126"/>
        <v>0.82516356594354978</v>
      </c>
      <c r="M722" s="45">
        <v>8</v>
      </c>
      <c r="N722" s="45">
        <f t="shared" si="127"/>
        <v>33.122179439407113</v>
      </c>
      <c r="O722" s="18">
        <f t="shared" si="128"/>
        <v>0.93994471217446118</v>
      </c>
      <c r="P722" s="37">
        <f t="shared" si="129"/>
        <v>25</v>
      </c>
      <c r="Q722" s="37">
        <f t="shared" si="130"/>
        <v>2.3616530312565556</v>
      </c>
      <c r="R722" s="37">
        <f t="shared" si="131"/>
        <v>136.16530312565556</v>
      </c>
    </row>
    <row r="723" spans="1:18" x14ac:dyDescent="0.25">
      <c r="A723" s="1" t="s">
        <v>1085</v>
      </c>
      <c r="B723" s="1" t="s">
        <v>2050</v>
      </c>
      <c r="C723" s="36">
        <v>24096</v>
      </c>
      <c r="D723" s="43"/>
      <c r="E723" s="43">
        <f t="shared" si="121"/>
        <v>0</v>
      </c>
      <c r="F723" s="6">
        <f t="shared" si="122"/>
        <v>0</v>
      </c>
      <c r="G723" s="44"/>
      <c r="H723" s="44">
        <f t="shared" si="123"/>
        <v>0</v>
      </c>
      <c r="I723" s="14">
        <f t="shared" si="124"/>
        <v>0</v>
      </c>
      <c r="J723" s="49">
        <v>4</v>
      </c>
      <c r="K723" s="49">
        <f t="shared" si="125"/>
        <v>16.600265604249667</v>
      </c>
      <c r="L723" s="50">
        <f t="shared" si="126"/>
        <v>1.1028206954534396</v>
      </c>
      <c r="M723" s="45">
        <v>4</v>
      </c>
      <c r="N723" s="45">
        <f t="shared" si="127"/>
        <v>16.600265604249667</v>
      </c>
      <c r="O723" s="18">
        <f t="shared" si="128"/>
        <v>0.47108409348335323</v>
      </c>
      <c r="P723" s="37">
        <f t="shared" si="129"/>
        <v>0</v>
      </c>
      <c r="Q723" s="37">
        <f t="shared" si="130"/>
        <v>0</v>
      </c>
      <c r="R723" s="37">
        <f t="shared" si="131"/>
        <v>-100</v>
      </c>
    </row>
    <row r="724" spans="1:18" x14ac:dyDescent="0.25">
      <c r="A724" s="1" t="s">
        <v>70</v>
      </c>
      <c r="B724" s="1" t="s">
        <v>2104</v>
      </c>
      <c r="C724" s="36">
        <v>24030</v>
      </c>
      <c r="D724" s="43"/>
      <c r="E724" s="43">
        <f t="shared" si="121"/>
        <v>0</v>
      </c>
      <c r="F724" s="6">
        <f t="shared" si="122"/>
        <v>0</v>
      </c>
      <c r="G724" s="44">
        <v>1</v>
      </c>
      <c r="H724" s="44">
        <f t="shared" si="123"/>
        <v>4.1614648356221391</v>
      </c>
      <c r="I724" s="14">
        <f t="shared" si="124"/>
        <v>0.25289034402623395</v>
      </c>
      <c r="J724" s="49"/>
      <c r="K724" s="49">
        <f t="shared" si="125"/>
        <v>0</v>
      </c>
      <c r="L724" s="50">
        <f t="shared" si="126"/>
        <v>0</v>
      </c>
      <c r="M724" s="45">
        <v>1</v>
      </c>
      <c r="N724" s="45">
        <f t="shared" si="127"/>
        <v>4.1614648356221391</v>
      </c>
      <c r="O724" s="18">
        <f t="shared" si="128"/>
        <v>0.11809448935263088</v>
      </c>
      <c r="P724" s="37">
        <f t="shared" si="129"/>
        <v>0</v>
      </c>
      <c r="Q724" s="37">
        <f t="shared" si="130"/>
        <v>0</v>
      </c>
      <c r="R724" s="37">
        <f t="shared" si="131"/>
        <v>-100</v>
      </c>
    </row>
    <row r="725" spans="1:18" x14ac:dyDescent="0.25">
      <c r="A725" s="1" t="s">
        <v>700</v>
      </c>
      <c r="B725" s="1" t="s">
        <v>2124</v>
      </c>
      <c r="C725" s="36">
        <v>24027</v>
      </c>
      <c r="D725" s="43"/>
      <c r="E725" s="43">
        <f t="shared" si="121"/>
        <v>0</v>
      </c>
      <c r="F725" s="6">
        <f t="shared" si="122"/>
        <v>0</v>
      </c>
      <c r="G725" s="44">
        <v>2</v>
      </c>
      <c r="H725" s="44">
        <f t="shared" si="123"/>
        <v>8.3239688683564328</v>
      </c>
      <c r="I725" s="14">
        <f t="shared" si="124"/>
        <v>0.5058438395929914</v>
      </c>
      <c r="J725" s="49"/>
      <c r="K725" s="49">
        <f t="shared" si="125"/>
        <v>0</v>
      </c>
      <c r="L725" s="50">
        <f t="shared" si="126"/>
        <v>0</v>
      </c>
      <c r="M725" s="45">
        <v>2</v>
      </c>
      <c r="N725" s="45">
        <f t="shared" si="127"/>
        <v>8.3239688683564328</v>
      </c>
      <c r="O725" s="18">
        <f t="shared" si="128"/>
        <v>0.23621846915084865</v>
      </c>
      <c r="P725" s="37">
        <f t="shared" si="129"/>
        <v>0</v>
      </c>
      <c r="Q725" s="37">
        <f t="shared" si="130"/>
        <v>0</v>
      </c>
      <c r="R725" s="37">
        <f t="shared" si="131"/>
        <v>-100</v>
      </c>
    </row>
    <row r="726" spans="1:18" x14ac:dyDescent="0.25">
      <c r="A726" s="1" t="s">
        <v>1041</v>
      </c>
      <c r="B726" s="1" t="s">
        <v>2093</v>
      </c>
      <c r="C726" s="36">
        <v>23980</v>
      </c>
      <c r="D726" s="43"/>
      <c r="E726" s="43">
        <f t="shared" si="121"/>
        <v>0</v>
      </c>
      <c r="F726" s="6">
        <f t="shared" si="122"/>
        <v>0</v>
      </c>
      <c r="G726" s="44"/>
      <c r="H726" s="44">
        <f t="shared" si="123"/>
        <v>0</v>
      </c>
      <c r="I726" s="14">
        <f t="shared" si="124"/>
        <v>0</v>
      </c>
      <c r="J726" s="49">
        <v>1</v>
      </c>
      <c r="K726" s="49">
        <f t="shared" si="125"/>
        <v>4.1701417848206841</v>
      </c>
      <c r="L726" s="50">
        <f t="shared" si="126"/>
        <v>0.27703886027570979</v>
      </c>
      <c r="M726" s="45">
        <v>1</v>
      </c>
      <c r="N726" s="45">
        <f t="shared" si="127"/>
        <v>4.1701417848206841</v>
      </c>
      <c r="O726" s="18">
        <f t="shared" si="128"/>
        <v>0.11834072473493412</v>
      </c>
      <c r="P726" s="37">
        <f t="shared" si="129"/>
        <v>0</v>
      </c>
      <c r="Q726" s="37">
        <f t="shared" si="130"/>
        <v>0</v>
      </c>
      <c r="R726" s="37">
        <f t="shared" si="131"/>
        <v>-100</v>
      </c>
    </row>
    <row r="727" spans="1:18" x14ac:dyDescent="0.25">
      <c r="A727" s="1" t="s">
        <v>358</v>
      </c>
      <c r="B727" s="1" t="s">
        <v>2079</v>
      </c>
      <c r="C727" s="36">
        <v>23957</v>
      </c>
      <c r="D727" s="43"/>
      <c r="E727" s="43">
        <f t="shared" si="121"/>
        <v>0</v>
      </c>
      <c r="F727" s="6">
        <f t="shared" si="122"/>
        <v>0</v>
      </c>
      <c r="G727" s="44"/>
      <c r="H727" s="44">
        <f t="shared" si="123"/>
        <v>0</v>
      </c>
      <c r="I727" s="14">
        <f t="shared" si="124"/>
        <v>0</v>
      </c>
      <c r="J727" s="49">
        <v>1</v>
      </c>
      <c r="K727" s="49">
        <f t="shared" si="125"/>
        <v>4.1741453437408689</v>
      </c>
      <c r="L727" s="50">
        <f t="shared" si="126"/>
        <v>0.27730483238350045</v>
      </c>
      <c r="M727" s="45">
        <v>1</v>
      </c>
      <c r="N727" s="45">
        <f t="shared" si="127"/>
        <v>4.1741453437408689</v>
      </c>
      <c r="O727" s="18">
        <f t="shared" si="128"/>
        <v>0.11845433815351339</v>
      </c>
      <c r="P727" s="37">
        <f t="shared" si="129"/>
        <v>0</v>
      </c>
      <c r="Q727" s="37">
        <f t="shared" si="130"/>
        <v>0</v>
      </c>
      <c r="R727" s="37">
        <f t="shared" si="131"/>
        <v>-100</v>
      </c>
    </row>
    <row r="728" spans="1:18" x14ac:dyDescent="0.25">
      <c r="A728" s="1" t="s">
        <v>1073</v>
      </c>
      <c r="B728" s="1" t="s">
        <v>2090</v>
      </c>
      <c r="C728" s="36">
        <v>23890</v>
      </c>
      <c r="D728" s="43"/>
      <c r="E728" s="43">
        <f t="shared" si="121"/>
        <v>0</v>
      </c>
      <c r="F728" s="6">
        <f t="shared" si="122"/>
        <v>0</v>
      </c>
      <c r="G728" s="44"/>
      <c r="H728" s="44">
        <f t="shared" si="123"/>
        <v>0</v>
      </c>
      <c r="I728" s="14">
        <f t="shared" si="124"/>
        <v>0</v>
      </c>
      <c r="J728" s="49">
        <v>2</v>
      </c>
      <c r="K728" s="49">
        <f t="shared" si="125"/>
        <v>8.3717036416910844</v>
      </c>
      <c r="L728" s="50">
        <f t="shared" si="126"/>
        <v>0.55616507906333357</v>
      </c>
      <c r="M728" s="45">
        <v>2</v>
      </c>
      <c r="N728" s="45">
        <f t="shared" si="127"/>
        <v>8.3717036416910844</v>
      </c>
      <c r="O728" s="18">
        <f t="shared" si="128"/>
        <v>0.23757309159846965</v>
      </c>
      <c r="P728" s="37">
        <f t="shared" si="129"/>
        <v>0</v>
      </c>
      <c r="Q728" s="37">
        <f t="shared" si="130"/>
        <v>0</v>
      </c>
      <c r="R728" s="37">
        <f t="shared" si="131"/>
        <v>-100</v>
      </c>
    </row>
    <row r="729" spans="1:18" x14ac:dyDescent="0.25">
      <c r="A729" s="1" t="s">
        <v>487</v>
      </c>
      <c r="B729" s="1" t="s">
        <v>2099</v>
      </c>
      <c r="C729" s="36">
        <v>23887</v>
      </c>
      <c r="D729" s="43"/>
      <c r="E729" s="43">
        <f t="shared" si="121"/>
        <v>0</v>
      </c>
      <c r="F729" s="6">
        <f t="shared" si="122"/>
        <v>0</v>
      </c>
      <c r="G729" s="44">
        <v>2</v>
      </c>
      <c r="H729" s="44">
        <f t="shared" si="123"/>
        <v>8.3727550550508649</v>
      </c>
      <c r="I729" s="14">
        <f t="shared" si="124"/>
        <v>0.50880855418850435</v>
      </c>
      <c r="J729" s="49"/>
      <c r="K729" s="49">
        <f t="shared" si="125"/>
        <v>0</v>
      </c>
      <c r="L729" s="50">
        <f t="shared" si="126"/>
        <v>0</v>
      </c>
      <c r="M729" s="45">
        <v>2</v>
      </c>
      <c r="N729" s="45">
        <f t="shared" si="127"/>
        <v>8.3727550550508649</v>
      </c>
      <c r="O729" s="18">
        <f t="shared" si="128"/>
        <v>0.23760292871802405</v>
      </c>
      <c r="P729" s="37">
        <f t="shared" si="129"/>
        <v>0</v>
      </c>
      <c r="Q729" s="37">
        <f t="shared" si="130"/>
        <v>0</v>
      </c>
      <c r="R729" s="37">
        <f t="shared" si="131"/>
        <v>-100</v>
      </c>
    </row>
    <row r="730" spans="1:18" x14ac:dyDescent="0.25">
      <c r="A730" s="1" t="s">
        <v>256</v>
      </c>
      <c r="B730" s="1" t="s">
        <v>2070</v>
      </c>
      <c r="C730" s="36">
        <v>23871</v>
      </c>
      <c r="D730" s="43"/>
      <c r="E730" s="43">
        <f t="shared" si="121"/>
        <v>0</v>
      </c>
      <c r="F730" s="6">
        <f t="shared" si="122"/>
        <v>0</v>
      </c>
      <c r="G730" s="44">
        <v>1</v>
      </c>
      <c r="H730" s="44">
        <f t="shared" si="123"/>
        <v>4.1891835281303669</v>
      </c>
      <c r="I730" s="14">
        <f t="shared" si="124"/>
        <v>0.25457479648738646</v>
      </c>
      <c r="J730" s="49"/>
      <c r="K730" s="49">
        <f t="shared" si="125"/>
        <v>0</v>
      </c>
      <c r="L730" s="50">
        <f t="shared" si="126"/>
        <v>0</v>
      </c>
      <c r="M730" s="45">
        <v>1</v>
      </c>
      <c r="N730" s="45">
        <f t="shared" si="127"/>
        <v>4.1891835281303669</v>
      </c>
      <c r="O730" s="18">
        <f t="shared" si="128"/>
        <v>0.11888109334102971</v>
      </c>
      <c r="P730" s="37">
        <f t="shared" si="129"/>
        <v>0</v>
      </c>
      <c r="Q730" s="37">
        <f t="shared" si="130"/>
        <v>0</v>
      </c>
      <c r="R730" s="37">
        <f t="shared" si="131"/>
        <v>-100</v>
      </c>
    </row>
    <row r="731" spans="1:18" x14ac:dyDescent="0.25">
      <c r="A731" s="1" t="s">
        <v>53</v>
      </c>
      <c r="B731" s="1" t="s">
        <v>2098</v>
      </c>
      <c r="C731" s="36">
        <v>23781</v>
      </c>
      <c r="D731" s="43"/>
      <c r="E731" s="43">
        <f t="shared" si="121"/>
        <v>0</v>
      </c>
      <c r="F731" s="6">
        <f t="shared" si="122"/>
        <v>0</v>
      </c>
      <c r="G731" s="44">
        <v>2</v>
      </c>
      <c r="H731" s="44">
        <f t="shared" si="123"/>
        <v>8.4100752701736674</v>
      </c>
      <c r="I731" s="14">
        <f t="shared" si="124"/>
        <v>0.51107648685508611</v>
      </c>
      <c r="J731" s="49"/>
      <c r="K731" s="49">
        <f t="shared" si="125"/>
        <v>0</v>
      </c>
      <c r="L731" s="50">
        <f t="shared" si="126"/>
        <v>0</v>
      </c>
      <c r="M731" s="45">
        <v>2</v>
      </c>
      <c r="N731" s="45">
        <f t="shared" si="127"/>
        <v>8.4100752701736674</v>
      </c>
      <c r="O731" s="18">
        <f t="shared" si="128"/>
        <v>0.23866200573093815</v>
      </c>
      <c r="P731" s="37">
        <f t="shared" si="129"/>
        <v>0</v>
      </c>
      <c r="Q731" s="37">
        <f t="shared" si="130"/>
        <v>0</v>
      </c>
      <c r="R731" s="37">
        <f t="shared" si="131"/>
        <v>-100</v>
      </c>
    </row>
    <row r="732" spans="1:18" x14ac:dyDescent="0.25">
      <c r="A732" s="1" t="s">
        <v>85</v>
      </c>
      <c r="B732" s="1" t="s">
        <v>1396</v>
      </c>
      <c r="C732" s="36">
        <v>23527</v>
      </c>
      <c r="D732" s="43">
        <v>1</v>
      </c>
      <c r="E732" s="43">
        <f t="shared" si="121"/>
        <v>4.2504356696561398</v>
      </c>
      <c r="F732" s="6">
        <f t="shared" si="122"/>
        <v>1.1394438655785588</v>
      </c>
      <c r="G732" s="44">
        <v>1</v>
      </c>
      <c r="H732" s="44">
        <f t="shared" si="123"/>
        <v>4.2504356696561398</v>
      </c>
      <c r="I732" s="14">
        <f t="shared" si="124"/>
        <v>0.25829706154420035</v>
      </c>
      <c r="J732" s="49"/>
      <c r="K732" s="49">
        <f t="shared" si="125"/>
        <v>0</v>
      </c>
      <c r="L732" s="50">
        <f t="shared" si="126"/>
        <v>0</v>
      </c>
      <c r="M732" s="45">
        <v>2</v>
      </c>
      <c r="N732" s="45">
        <f t="shared" si="127"/>
        <v>8.5008713393122797</v>
      </c>
      <c r="O732" s="18">
        <f t="shared" si="128"/>
        <v>0.24123862618640032</v>
      </c>
      <c r="P732" s="37">
        <f t="shared" si="129"/>
        <v>50</v>
      </c>
      <c r="Q732" s="37">
        <f t="shared" si="130"/>
        <v>4.7233060625131111</v>
      </c>
      <c r="R732" s="37">
        <f t="shared" si="131"/>
        <v>372.33060625131111</v>
      </c>
    </row>
    <row r="733" spans="1:18" x14ac:dyDescent="0.25">
      <c r="A733" s="1" t="s">
        <v>786</v>
      </c>
      <c r="B733" s="1" t="s">
        <v>2114</v>
      </c>
      <c r="C733" s="36">
        <v>23518</v>
      </c>
      <c r="D733" s="43">
        <v>2</v>
      </c>
      <c r="E733" s="43">
        <f t="shared" si="121"/>
        <v>8.5041245003826855</v>
      </c>
      <c r="F733" s="6">
        <f t="shared" si="122"/>
        <v>2.2797598286815846</v>
      </c>
      <c r="G733" s="44">
        <v>4</v>
      </c>
      <c r="H733" s="44">
        <f t="shared" si="123"/>
        <v>17.008249000765371</v>
      </c>
      <c r="I733" s="14">
        <f t="shared" si="124"/>
        <v>1.0335836324433032</v>
      </c>
      <c r="J733" s="49"/>
      <c r="K733" s="49">
        <f t="shared" si="125"/>
        <v>0</v>
      </c>
      <c r="L733" s="50">
        <f t="shared" si="126"/>
        <v>0</v>
      </c>
      <c r="M733" s="45">
        <v>6</v>
      </c>
      <c r="N733" s="45">
        <f t="shared" si="127"/>
        <v>25.512373501148058</v>
      </c>
      <c r="O733" s="18">
        <f t="shared" si="128"/>
        <v>0.72399283420623861</v>
      </c>
      <c r="P733" s="37">
        <f t="shared" si="129"/>
        <v>33.333333333333329</v>
      </c>
      <c r="Q733" s="37">
        <f t="shared" si="130"/>
        <v>3.1488707083420735</v>
      </c>
      <c r="R733" s="37">
        <f t="shared" si="131"/>
        <v>214.88707083420735</v>
      </c>
    </row>
    <row r="734" spans="1:18" x14ac:dyDescent="0.25">
      <c r="A734" s="1" t="s">
        <v>1024</v>
      </c>
      <c r="B734" s="1" t="s">
        <v>2084</v>
      </c>
      <c r="C734" s="36">
        <v>23502</v>
      </c>
      <c r="D734" s="43"/>
      <c r="E734" s="43">
        <f t="shared" si="121"/>
        <v>0</v>
      </c>
      <c r="F734" s="6">
        <f t="shared" si="122"/>
        <v>0</v>
      </c>
      <c r="G734" s="44">
        <v>2</v>
      </c>
      <c r="H734" s="44">
        <f t="shared" si="123"/>
        <v>8.5099140498680956</v>
      </c>
      <c r="I734" s="14">
        <f t="shared" si="124"/>
        <v>0.51714364453666939</v>
      </c>
      <c r="J734" s="49"/>
      <c r="K734" s="49">
        <f t="shared" si="125"/>
        <v>0</v>
      </c>
      <c r="L734" s="50">
        <f t="shared" si="126"/>
        <v>0</v>
      </c>
      <c r="M734" s="45">
        <v>2</v>
      </c>
      <c r="N734" s="45">
        <f t="shared" si="127"/>
        <v>8.5099140498680956</v>
      </c>
      <c r="O734" s="18">
        <f t="shared" si="128"/>
        <v>0.24149524118319463</v>
      </c>
      <c r="P734" s="37">
        <f t="shared" si="129"/>
        <v>0</v>
      </c>
      <c r="Q734" s="37">
        <f t="shared" si="130"/>
        <v>0</v>
      </c>
      <c r="R734" s="37">
        <f t="shared" si="131"/>
        <v>-100</v>
      </c>
    </row>
    <row r="735" spans="1:18" x14ac:dyDescent="0.25">
      <c r="A735" s="1" t="s">
        <v>762</v>
      </c>
      <c r="B735" s="1" t="s">
        <v>2100</v>
      </c>
      <c r="C735" s="36">
        <v>23329</v>
      </c>
      <c r="D735" s="43"/>
      <c r="E735" s="43">
        <f t="shared" si="121"/>
        <v>0</v>
      </c>
      <c r="F735" s="6">
        <f t="shared" si="122"/>
        <v>0</v>
      </c>
      <c r="G735" s="44">
        <v>1</v>
      </c>
      <c r="H735" s="44">
        <f t="shared" si="123"/>
        <v>4.2865103519224999</v>
      </c>
      <c r="I735" s="14">
        <f t="shared" si="124"/>
        <v>0.26048930373999751</v>
      </c>
      <c r="J735" s="49">
        <v>1</v>
      </c>
      <c r="K735" s="49">
        <f t="shared" si="125"/>
        <v>4.2865103519224999</v>
      </c>
      <c r="L735" s="50">
        <f t="shared" si="126"/>
        <v>0.28476968020110249</v>
      </c>
      <c r="M735" s="45">
        <v>2</v>
      </c>
      <c r="N735" s="45">
        <f t="shared" si="127"/>
        <v>8.5730207038449997</v>
      </c>
      <c r="O735" s="18">
        <f t="shared" si="128"/>
        <v>0.24328608848589484</v>
      </c>
      <c r="P735" s="37">
        <f t="shared" si="129"/>
        <v>0</v>
      </c>
      <c r="Q735" s="37">
        <f t="shared" si="130"/>
        <v>0</v>
      </c>
      <c r="R735" s="37">
        <f t="shared" si="131"/>
        <v>-100</v>
      </c>
    </row>
    <row r="736" spans="1:18" x14ac:dyDescent="0.25">
      <c r="A736" s="1" t="s">
        <v>179</v>
      </c>
      <c r="B736" s="1" t="s">
        <v>2103</v>
      </c>
      <c r="C736" s="36">
        <v>23279</v>
      </c>
      <c r="D736" s="43"/>
      <c r="E736" s="43">
        <f t="shared" si="121"/>
        <v>0</v>
      </c>
      <c r="F736" s="6">
        <f t="shared" si="122"/>
        <v>0</v>
      </c>
      <c r="G736" s="44">
        <v>1</v>
      </c>
      <c r="H736" s="44">
        <f t="shared" si="123"/>
        <v>4.2957171699815282</v>
      </c>
      <c r="I736" s="14">
        <f t="shared" si="124"/>
        <v>0.26104879792733371</v>
      </c>
      <c r="J736" s="49"/>
      <c r="K736" s="49">
        <f t="shared" si="125"/>
        <v>0</v>
      </c>
      <c r="L736" s="50">
        <f t="shared" si="126"/>
        <v>0</v>
      </c>
      <c r="M736" s="45">
        <v>1</v>
      </c>
      <c r="N736" s="45">
        <f t="shared" si="127"/>
        <v>4.2957171699815282</v>
      </c>
      <c r="O736" s="18">
        <f t="shared" si="128"/>
        <v>0.12190431629982904</v>
      </c>
      <c r="P736" s="37">
        <f t="shared" si="129"/>
        <v>0</v>
      </c>
      <c r="Q736" s="37">
        <f t="shared" si="130"/>
        <v>0</v>
      </c>
      <c r="R736" s="37">
        <f t="shared" si="131"/>
        <v>-100</v>
      </c>
    </row>
    <row r="737" spans="1:18" x14ac:dyDescent="0.25">
      <c r="A737" s="1" t="s">
        <v>869</v>
      </c>
      <c r="B737" s="1" t="s">
        <v>2112</v>
      </c>
      <c r="C737" s="36">
        <v>23108</v>
      </c>
      <c r="D737" s="43"/>
      <c r="E737" s="43">
        <f t="shared" si="121"/>
        <v>0</v>
      </c>
      <c r="F737" s="6">
        <f t="shared" si="122"/>
        <v>0</v>
      </c>
      <c r="G737" s="44">
        <v>1</v>
      </c>
      <c r="H737" s="44">
        <f t="shared" si="123"/>
        <v>4.327505625757313</v>
      </c>
      <c r="I737" s="14">
        <f t="shared" si="124"/>
        <v>0.26298056806951708</v>
      </c>
      <c r="J737" s="49"/>
      <c r="K737" s="49">
        <f t="shared" si="125"/>
        <v>0</v>
      </c>
      <c r="L737" s="50">
        <f t="shared" si="126"/>
        <v>0</v>
      </c>
      <c r="M737" s="45">
        <v>1</v>
      </c>
      <c r="N737" s="45">
        <f t="shared" si="127"/>
        <v>4.327505625757313</v>
      </c>
      <c r="O737" s="18">
        <f t="shared" si="128"/>
        <v>0.12280641246078068</v>
      </c>
      <c r="P737" s="37">
        <f t="shared" si="129"/>
        <v>0</v>
      </c>
      <c r="Q737" s="37">
        <f t="shared" si="130"/>
        <v>0</v>
      </c>
      <c r="R737" s="37">
        <f t="shared" si="131"/>
        <v>-100</v>
      </c>
    </row>
    <row r="738" spans="1:18" x14ac:dyDescent="0.25">
      <c r="A738" s="1" t="s">
        <v>830</v>
      </c>
      <c r="B738" s="1" t="s">
        <v>2198</v>
      </c>
      <c r="C738" s="36">
        <v>23070</v>
      </c>
      <c r="D738" s="43">
        <v>1</v>
      </c>
      <c r="E738" s="43">
        <f t="shared" si="121"/>
        <v>4.3346337234503682</v>
      </c>
      <c r="F738" s="6">
        <f t="shared" si="122"/>
        <v>1.1620154237306783</v>
      </c>
      <c r="G738" s="44">
        <v>8</v>
      </c>
      <c r="H738" s="44">
        <f t="shared" si="123"/>
        <v>34.677069787602946</v>
      </c>
      <c r="I738" s="14">
        <f t="shared" si="124"/>
        <v>2.1073099148505943</v>
      </c>
      <c r="J738" s="49">
        <v>4</v>
      </c>
      <c r="K738" s="49">
        <f t="shared" si="125"/>
        <v>17.338534893801473</v>
      </c>
      <c r="L738" s="50">
        <f t="shared" si="126"/>
        <v>1.1518668174098865</v>
      </c>
      <c r="M738" s="45">
        <v>13</v>
      </c>
      <c r="N738" s="45">
        <f t="shared" si="127"/>
        <v>56.350238404854792</v>
      </c>
      <c r="O738" s="18">
        <f t="shared" si="128"/>
        <v>1.5991130268256766</v>
      </c>
      <c r="P738" s="37">
        <f t="shared" si="129"/>
        <v>7.6923076923076925</v>
      </c>
      <c r="Q738" s="37">
        <f t="shared" si="130"/>
        <v>0.72666247115586324</v>
      </c>
      <c r="R738" s="37">
        <f t="shared" si="131"/>
        <v>-27.333752884413677</v>
      </c>
    </row>
    <row r="739" spans="1:18" x14ac:dyDescent="0.25">
      <c r="A739" s="1" t="s">
        <v>319</v>
      </c>
      <c r="B739" s="1" t="s">
        <v>2101</v>
      </c>
      <c r="C739" s="36">
        <v>23033</v>
      </c>
      <c r="D739" s="43">
        <v>1</v>
      </c>
      <c r="E739" s="43">
        <f t="shared" si="121"/>
        <v>4.3415968393175008</v>
      </c>
      <c r="F739" s="6">
        <f t="shared" si="122"/>
        <v>1.1638820746523142</v>
      </c>
      <c r="G739" s="44"/>
      <c r="H739" s="44">
        <f t="shared" si="123"/>
        <v>0</v>
      </c>
      <c r="I739" s="14">
        <f t="shared" si="124"/>
        <v>0</v>
      </c>
      <c r="J739" s="49">
        <v>1</v>
      </c>
      <c r="K739" s="49">
        <f t="shared" si="125"/>
        <v>4.3415968393175008</v>
      </c>
      <c r="L739" s="50">
        <f t="shared" si="126"/>
        <v>0.28842929142584645</v>
      </c>
      <c r="M739" s="45">
        <v>2</v>
      </c>
      <c r="N739" s="45">
        <f t="shared" si="127"/>
        <v>8.6831936786350017</v>
      </c>
      <c r="O739" s="18">
        <f t="shared" si="128"/>
        <v>0.24641258881984288</v>
      </c>
      <c r="P739" s="37">
        <f t="shared" si="129"/>
        <v>50</v>
      </c>
      <c r="Q739" s="37">
        <f t="shared" si="130"/>
        <v>4.7233060625131111</v>
      </c>
      <c r="R739" s="37">
        <f t="shared" si="131"/>
        <v>372.33060625131111</v>
      </c>
    </row>
    <row r="740" spans="1:18" x14ac:dyDescent="0.25">
      <c r="A740" s="1" t="s">
        <v>628</v>
      </c>
      <c r="B740" s="1" t="s">
        <v>2097</v>
      </c>
      <c r="C740" s="36">
        <v>22936</v>
      </c>
      <c r="D740" s="43">
        <v>1</v>
      </c>
      <c r="E740" s="43">
        <f t="shared" si="121"/>
        <v>4.3599581444018138</v>
      </c>
      <c r="F740" s="6">
        <f t="shared" si="122"/>
        <v>1.1688043174689027</v>
      </c>
      <c r="G740" s="44"/>
      <c r="H740" s="44">
        <f t="shared" si="123"/>
        <v>0</v>
      </c>
      <c r="I740" s="14">
        <f t="shared" si="124"/>
        <v>0</v>
      </c>
      <c r="J740" s="49"/>
      <c r="K740" s="49">
        <f t="shared" si="125"/>
        <v>0</v>
      </c>
      <c r="L740" s="50">
        <f t="shared" si="126"/>
        <v>0</v>
      </c>
      <c r="M740" s="45">
        <v>1</v>
      </c>
      <c r="N740" s="45">
        <f t="shared" si="127"/>
        <v>4.3599581444018138</v>
      </c>
      <c r="O740" s="18">
        <f t="shared" si="128"/>
        <v>0.1237273534680729</v>
      </c>
      <c r="P740" s="37">
        <f t="shared" si="129"/>
        <v>100</v>
      </c>
      <c r="Q740" s="37">
        <f t="shared" si="130"/>
        <v>9.4466121250262223</v>
      </c>
      <c r="R740" s="37">
        <f t="shared" si="131"/>
        <v>844.66121250262222</v>
      </c>
    </row>
    <row r="741" spans="1:18" x14ac:dyDescent="0.25">
      <c r="A741" s="1" t="s">
        <v>474</v>
      </c>
      <c r="B741" s="1" t="s">
        <v>1414</v>
      </c>
      <c r="C741" s="36">
        <v>22905</v>
      </c>
      <c r="D741" s="43">
        <v>2</v>
      </c>
      <c r="E741" s="43">
        <f t="shared" si="121"/>
        <v>8.7317179655097146</v>
      </c>
      <c r="F741" s="6">
        <f t="shared" si="122"/>
        <v>2.3407723925314783</v>
      </c>
      <c r="G741" s="44">
        <v>1</v>
      </c>
      <c r="H741" s="44">
        <f t="shared" si="123"/>
        <v>4.3658589827548573</v>
      </c>
      <c r="I741" s="14">
        <f t="shared" si="124"/>
        <v>0.26531128430257156</v>
      </c>
      <c r="J741" s="49">
        <v>1</v>
      </c>
      <c r="K741" s="49">
        <f t="shared" si="125"/>
        <v>4.3658589827548573</v>
      </c>
      <c r="L741" s="50">
        <f t="shared" si="126"/>
        <v>0.29004112069030868</v>
      </c>
      <c r="M741" s="45">
        <v>4</v>
      </c>
      <c r="N741" s="45">
        <f t="shared" si="127"/>
        <v>17.463435931019429</v>
      </c>
      <c r="O741" s="18">
        <f t="shared" si="128"/>
        <v>0.49557923233245499</v>
      </c>
      <c r="P741" s="37">
        <f t="shared" si="129"/>
        <v>50</v>
      </c>
      <c r="Q741" s="37">
        <f t="shared" si="130"/>
        <v>4.7233060625131111</v>
      </c>
      <c r="R741" s="37">
        <f t="shared" si="131"/>
        <v>372.33060625131111</v>
      </c>
    </row>
    <row r="742" spans="1:18" x14ac:dyDescent="0.25">
      <c r="A742" s="1" t="s">
        <v>331</v>
      </c>
      <c r="B742" s="1" t="s">
        <v>2102</v>
      </c>
      <c r="C742" s="36">
        <v>22848</v>
      </c>
      <c r="D742" s="43">
        <v>1</v>
      </c>
      <c r="E742" s="43">
        <f t="shared" si="121"/>
        <v>4.3767507002801125</v>
      </c>
      <c r="F742" s="6">
        <f t="shared" si="122"/>
        <v>1.1733060147700785</v>
      </c>
      <c r="G742" s="44">
        <v>3</v>
      </c>
      <c r="H742" s="44">
        <f t="shared" si="123"/>
        <v>13.130252100840337</v>
      </c>
      <c r="I742" s="14">
        <f t="shared" si="124"/>
        <v>0.79791950721512628</v>
      </c>
      <c r="J742" s="49"/>
      <c r="K742" s="49">
        <f t="shared" si="125"/>
        <v>0</v>
      </c>
      <c r="L742" s="50">
        <f t="shared" si="126"/>
        <v>0</v>
      </c>
      <c r="M742" s="45">
        <v>4</v>
      </c>
      <c r="N742" s="45">
        <f t="shared" si="127"/>
        <v>17.50700280112045</v>
      </c>
      <c r="O742" s="18">
        <f t="shared" si="128"/>
        <v>0.4968155775811835</v>
      </c>
      <c r="P742" s="37">
        <f t="shared" si="129"/>
        <v>25</v>
      </c>
      <c r="Q742" s="37">
        <f t="shared" si="130"/>
        <v>2.3616530312565556</v>
      </c>
      <c r="R742" s="37">
        <f t="shared" si="131"/>
        <v>136.16530312565556</v>
      </c>
    </row>
    <row r="743" spans="1:18" x14ac:dyDescent="0.25">
      <c r="A743" s="1" t="s">
        <v>477</v>
      </c>
      <c r="B743" s="1" t="s">
        <v>2072</v>
      </c>
      <c r="C743" s="36">
        <v>22819</v>
      </c>
      <c r="D743" s="43">
        <v>2</v>
      </c>
      <c r="E743" s="43">
        <f t="shared" si="121"/>
        <v>8.7646259695867474</v>
      </c>
      <c r="F743" s="6">
        <f t="shared" si="122"/>
        <v>2.3495942701666817</v>
      </c>
      <c r="G743" s="44">
        <v>1</v>
      </c>
      <c r="H743" s="44">
        <f t="shared" si="123"/>
        <v>4.3823129847933737</v>
      </c>
      <c r="I743" s="14">
        <f t="shared" si="124"/>
        <v>0.26631118659671332</v>
      </c>
      <c r="J743" s="49">
        <v>1</v>
      </c>
      <c r="K743" s="49">
        <f t="shared" si="125"/>
        <v>4.3823129847933737</v>
      </c>
      <c r="L743" s="50">
        <f t="shared" si="126"/>
        <v>0.29113422452392834</v>
      </c>
      <c r="M743" s="45">
        <v>4</v>
      </c>
      <c r="N743" s="45">
        <f t="shared" si="127"/>
        <v>17.529251939173495</v>
      </c>
      <c r="O743" s="18">
        <f t="shared" si="128"/>
        <v>0.49744696597462118</v>
      </c>
      <c r="P743" s="37">
        <f t="shared" si="129"/>
        <v>50</v>
      </c>
      <c r="Q743" s="37">
        <f t="shared" si="130"/>
        <v>4.7233060625131111</v>
      </c>
      <c r="R743" s="37">
        <f t="shared" si="131"/>
        <v>372.33060625131111</v>
      </c>
    </row>
    <row r="744" spans="1:18" x14ac:dyDescent="0.25">
      <c r="A744" s="1" t="s">
        <v>613</v>
      </c>
      <c r="B744" s="1" t="s">
        <v>2148</v>
      </c>
      <c r="C744" s="36">
        <v>22761</v>
      </c>
      <c r="D744" s="43"/>
      <c r="E744" s="43">
        <f t="shared" si="121"/>
        <v>0</v>
      </c>
      <c r="F744" s="6">
        <f t="shared" si="122"/>
        <v>0</v>
      </c>
      <c r="G744" s="44">
        <v>2</v>
      </c>
      <c r="H744" s="44">
        <f t="shared" si="123"/>
        <v>8.7869601511357143</v>
      </c>
      <c r="I744" s="14">
        <f t="shared" si="124"/>
        <v>0.53397961134839433</v>
      </c>
      <c r="J744" s="49"/>
      <c r="K744" s="49">
        <f t="shared" si="125"/>
        <v>0</v>
      </c>
      <c r="L744" s="50">
        <f t="shared" si="126"/>
        <v>0</v>
      </c>
      <c r="M744" s="45">
        <v>2</v>
      </c>
      <c r="N744" s="45">
        <f t="shared" si="127"/>
        <v>8.7869601511357143</v>
      </c>
      <c r="O744" s="18">
        <f t="shared" si="128"/>
        <v>0.24935728475407232</v>
      </c>
      <c r="P744" s="37">
        <f t="shared" si="129"/>
        <v>0</v>
      </c>
      <c r="Q744" s="37">
        <f t="shared" si="130"/>
        <v>0</v>
      </c>
      <c r="R744" s="37">
        <f t="shared" si="131"/>
        <v>-100</v>
      </c>
    </row>
    <row r="745" spans="1:18" x14ac:dyDescent="0.25">
      <c r="A745" s="1" t="s">
        <v>3</v>
      </c>
      <c r="B745" s="1" t="s">
        <v>2121</v>
      </c>
      <c r="C745" s="36">
        <v>22743</v>
      </c>
      <c r="D745" s="43"/>
      <c r="E745" s="43">
        <f t="shared" si="121"/>
        <v>0</v>
      </c>
      <c r="F745" s="6">
        <f t="shared" si="122"/>
        <v>0</v>
      </c>
      <c r="G745" s="44">
        <v>3</v>
      </c>
      <c r="H745" s="44">
        <f t="shared" si="123"/>
        <v>13.190871916633689</v>
      </c>
      <c r="I745" s="14">
        <f t="shared" si="124"/>
        <v>0.80160334612193662</v>
      </c>
      <c r="J745" s="49">
        <v>1</v>
      </c>
      <c r="K745" s="49">
        <f t="shared" si="125"/>
        <v>4.3969573055445634</v>
      </c>
      <c r="L745" s="50">
        <f t="shared" si="126"/>
        <v>0.29210710413804336</v>
      </c>
      <c r="M745" s="45">
        <v>4</v>
      </c>
      <c r="N745" s="45">
        <f t="shared" si="127"/>
        <v>17.587829222178254</v>
      </c>
      <c r="O745" s="18">
        <f t="shared" si="128"/>
        <v>0.49910927830870511</v>
      </c>
      <c r="P745" s="37">
        <f t="shared" si="129"/>
        <v>0</v>
      </c>
      <c r="Q745" s="37">
        <f t="shared" si="130"/>
        <v>0</v>
      </c>
      <c r="R745" s="37">
        <f t="shared" si="131"/>
        <v>-100</v>
      </c>
    </row>
    <row r="746" spans="1:18" x14ac:dyDescent="0.25">
      <c r="A746" s="1" t="s">
        <v>961</v>
      </c>
      <c r="B746" s="1" t="s">
        <v>2139</v>
      </c>
      <c r="C746" s="36">
        <v>22733</v>
      </c>
      <c r="D746" s="43">
        <v>2</v>
      </c>
      <c r="E746" s="43">
        <f t="shared" si="121"/>
        <v>8.797782958694409</v>
      </c>
      <c r="F746" s="6">
        <f t="shared" si="122"/>
        <v>2.3584828949515462</v>
      </c>
      <c r="G746" s="44">
        <v>4</v>
      </c>
      <c r="H746" s="44">
        <f t="shared" si="123"/>
        <v>17.595565917388818</v>
      </c>
      <c r="I746" s="14">
        <f t="shared" si="124"/>
        <v>1.0692746169797918</v>
      </c>
      <c r="J746" s="49"/>
      <c r="K746" s="49">
        <f t="shared" si="125"/>
        <v>0</v>
      </c>
      <c r="L746" s="50">
        <f t="shared" si="126"/>
        <v>0</v>
      </c>
      <c r="M746" s="45">
        <v>6</v>
      </c>
      <c r="N746" s="45">
        <f t="shared" si="127"/>
        <v>26.393348876083227</v>
      </c>
      <c r="O746" s="18">
        <f t="shared" si="128"/>
        <v>0.74899324659579991</v>
      </c>
      <c r="P746" s="37">
        <f t="shared" si="129"/>
        <v>33.333333333333329</v>
      </c>
      <c r="Q746" s="37">
        <f t="shared" si="130"/>
        <v>3.1488707083420735</v>
      </c>
      <c r="R746" s="37">
        <f t="shared" si="131"/>
        <v>214.88707083420735</v>
      </c>
    </row>
    <row r="747" spans="1:18" x14ac:dyDescent="0.25">
      <c r="A747" s="1" t="s">
        <v>194</v>
      </c>
      <c r="B747" s="1" t="s">
        <v>2117</v>
      </c>
      <c r="C747" s="36">
        <v>22612</v>
      </c>
      <c r="D747" s="43"/>
      <c r="E747" s="43">
        <f t="shared" si="121"/>
        <v>0</v>
      </c>
      <c r="F747" s="6">
        <f t="shared" si="122"/>
        <v>0</v>
      </c>
      <c r="G747" s="44">
        <v>2</v>
      </c>
      <c r="H747" s="44">
        <f t="shared" si="123"/>
        <v>8.844861135680171</v>
      </c>
      <c r="I747" s="14">
        <f t="shared" si="124"/>
        <v>0.53749822810458181</v>
      </c>
      <c r="J747" s="49"/>
      <c r="K747" s="49">
        <f t="shared" si="125"/>
        <v>0</v>
      </c>
      <c r="L747" s="50">
        <f t="shared" si="126"/>
        <v>0</v>
      </c>
      <c r="M747" s="45">
        <v>2</v>
      </c>
      <c r="N747" s="45">
        <f t="shared" si="127"/>
        <v>8.844861135680171</v>
      </c>
      <c r="O747" s="18">
        <f t="shared" si="128"/>
        <v>0.25100040501890325</v>
      </c>
      <c r="P747" s="37">
        <f t="shared" si="129"/>
        <v>0</v>
      </c>
      <c r="Q747" s="37">
        <f t="shared" si="130"/>
        <v>0</v>
      </c>
      <c r="R747" s="37">
        <f t="shared" si="131"/>
        <v>-100</v>
      </c>
    </row>
    <row r="748" spans="1:18" x14ac:dyDescent="0.25">
      <c r="A748" s="1" t="s">
        <v>1038</v>
      </c>
      <c r="B748" s="1" t="s">
        <v>2109</v>
      </c>
      <c r="C748" s="36">
        <v>22587</v>
      </c>
      <c r="D748" s="43"/>
      <c r="E748" s="43">
        <f t="shared" si="121"/>
        <v>0</v>
      </c>
      <c r="F748" s="6">
        <f t="shared" si="122"/>
        <v>0</v>
      </c>
      <c r="G748" s="44">
        <v>1</v>
      </c>
      <c r="H748" s="44">
        <f t="shared" si="123"/>
        <v>4.4273254526940278</v>
      </c>
      <c r="I748" s="14">
        <f t="shared" si="124"/>
        <v>0.26904657400054904</v>
      </c>
      <c r="J748" s="49"/>
      <c r="K748" s="49">
        <f t="shared" si="125"/>
        <v>0</v>
      </c>
      <c r="L748" s="50">
        <f t="shared" si="126"/>
        <v>0</v>
      </c>
      <c r="M748" s="45">
        <v>1</v>
      </c>
      <c r="N748" s="45">
        <f t="shared" si="127"/>
        <v>4.4273254526940278</v>
      </c>
      <c r="O748" s="18">
        <f t="shared" si="128"/>
        <v>0.12563911006967371</v>
      </c>
      <c r="P748" s="37">
        <f t="shared" si="129"/>
        <v>0</v>
      </c>
      <c r="Q748" s="37">
        <f t="shared" si="130"/>
        <v>0</v>
      </c>
      <c r="R748" s="37">
        <f t="shared" si="131"/>
        <v>-100</v>
      </c>
    </row>
    <row r="749" spans="1:18" x14ac:dyDescent="0.25">
      <c r="A749" s="1" t="s">
        <v>712</v>
      </c>
      <c r="B749" s="1" t="s">
        <v>2134</v>
      </c>
      <c r="C749" s="36">
        <v>22578</v>
      </c>
      <c r="D749" s="43">
        <v>1</v>
      </c>
      <c r="E749" s="43">
        <f t="shared" si="121"/>
        <v>4.4290902648595978</v>
      </c>
      <c r="F749" s="6">
        <f t="shared" si="122"/>
        <v>1.1873370460389205</v>
      </c>
      <c r="G749" s="44"/>
      <c r="H749" s="44">
        <f t="shared" si="123"/>
        <v>0</v>
      </c>
      <c r="I749" s="14">
        <f t="shared" si="124"/>
        <v>0</v>
      </c>
      <c r="J749" s="49"/>
      <c r="K749" s="49">
        <f t="shared" si="125"/>
        <v>0</v>
      </c>
      <c r="L749" s="50">
        <f t="shared" si="126"/>
        <v>0</v>
      </c>
      <c r="M749" s="45">
        <v>1</v>
      </c>
      <c r="N749" s="45">
        <f t="shared" si="127"/>
        <v>4.4290902648595978</v>
      </c>
      <c r="O749" s="18">
        <f t="shared" si="128"/>
        <v>0.12568919209601026</v>
      </c>
      <c r="P749" s="37">
        <f t="shared" si="129"/>
        <v>100</v>
      </c>
      <c r="Q749" s="37">
        <f t="shared" si="130"/>
        <v>9.4466121250262223</v>
      </c>
      <c r="R749" s="37">
        <f t="shared" si="131"/>
        <v>844.66121250262222</v>
      </c>
    </row>
    <row r="750" spans="1:18" x14ac:dyDescent="0.25">
      <c r="A750" s="1" t="s">
        <v>751</v>
      </c>
      <c r="B750" s="1" t="s">
        <v>2141</v>
      </c>
      <c r="C750" s="36">
        <v>22555</v>
      </c>
      <c r="D750" s="43"/>
      <c r="E750" s="43">
        <f t="shared" si="121"/>
        <v>0</v>
      </c>
      <c r="F750" s="6">
        <f t="shared" si="122"/>
        <v>0</v>
      </c>
      <c r="G750" s="44">
        <v>1</v>
      </c>
      <c r="H750" s="44">
        <f t="shared" si="123"/>
        <v>4.4336067390822436</v>
      </c>
      <c r="I750" s="14">
        <f t="shared" si="124"/>
        <v>0.26942828494570609</v>
      </c>
      <c r="J750" s="49">
        <v>1</v>
      </c>
      <c r="K750" s="49">
        <f t="shared" si="125"/>
        <v>4.4336067390822436</v>
      </c>
      <c r="L750" s="50">
        <f t="shared" si="126"/>
        <v>0.29454186962587098</v>
      </c>
      <c r="M750" s="45">
        <v>2</v>
      </c>
      <c r="N750" s="45">
        <f t="shared" si="127"/>
        <v>8.8672134781644871</v>
      </c>
      <c r="O750" s="18">
        <f t="shared" si="128"/>
        <v>0.2516347221586096</v>
      </c>
      <c r="P750" s="37">
        <f t="shared" si="129"/>
        <v>0</v>
      </c>
      <c r="Q750" s="37">
        <f t="shared" si="130"/>
        <v>0</v>
      </c>
      <c r="R750" s="37">
        <f t="shared" si="131"/>
        <v>-100</v>
      </c>
    </row>
    <row r="751" spans="1:18" x14ac:dyDescent="0.25">
      <c r="A751" s="1" t="s">
        <v>351</v>
      </c>
      <c r="B751" s="1" t="s">
        <v>2107</v>
      </c>
      <c r="C751" s="36">
        <v>22538</v>
      </c>
      <c r="D751" s="43"/>
      <c r="E751" s="43">
        <f t="shared" si="121"/>
        <v>0</v>
      </c>
      <c r="F751" s="6">
        <f t="shared" si="122"/>
        <v>0</v>
      </c>
      <c r="G751" s="44"/>
      <c r="H751" s="44">
        <f t="shared" si="123"/>
        <v>0</v>
      </c>
      <c r="I751" s="14">
        <f t="shared" si="124"/>
        <v>0</v>
      </c>
      <c r="J751" s="49">
        <v>5</v>
      </c>
      <c r="K751" s="49">
        <f t="shared" si="125"/>
        <v>22.184754636613718</v>
      </c>
      <c r="L751" s="50">
        <f t="shared" si="126"/>
        <v>1.4738201857776909</v>
      </c>
      <c r="M751" s="45">
        <v>5</v>
      </c>
      <c r="N751" s="45">
        <f t="shared" si="127"/>
        <v>22.184754636613718</v>
      </c>
      <c r="O751" s="18">
        <f t="shared" si="128"/>
        <v>0.62956131403490101</v>
      </c>
      <c r="P751" s="37">
        <f t="shared" si="129"/>
        <v>0</v>
      </c>
      <c r="Q751" s="37">
        <f t="shared" si="130"/>
        <v>0</v>
      </c>
      <c r="R751" s="37">
        <f t="shared" si="131"/>
        <v>-100</v>
      </c>
    </row>
    <row r="752" spans="1:18" x14ac:dyDescent="0.25">
      <c r="A752" s="1" t="s">
        <v>801</v>
      </c>
      <c r="B752" s="1" t="s">
        <v>2120</v>
      </c>
      <c r="C752" s="36">
        <v>22451</v>
      </c>
      <c r="D752" s="43"/>
      <c r="E752" s="43">
        <f t="shared" si="121"/>
        <v>0</v>
      </c>
      <c r="F752" s="6">
        <f t="shared" si="122"/>
        <v>0</v>
      </c>
      <c r="G752" s="44">
        <v>1</v>
      </c>
      <c r="H752" s="44">
        <f t="shared" si="123"/>
        <v>4.4541445815331171</v>
      </c>
      <c r="I752" s="14">
        <f t="shared" si="124"/>
        <v>0.27067636038262888</v>
      </c>
      <c r="J752" s="49"/>
      <c r="K752" s="49">
        <f t="shared" si="125"/>
        <v>0</v>
      </c>
      <c r="L752" s="50">
        <f t="shared" si="126"/>
        <v>0</v>
      </c>
      <c r="M752" s="45">
        <v>1</v>
      </c>
      <c r="N752" s="45">
        <f t="shared" si="127"/>
        <v>4.4541445815331171</v>
      </c>
      <c r="O752" s="18">
        <f t="shared" si="128"/>
        <v>0.12640018614510357</v>
      </c>
      <c r="P752" s="37">
        <f t="shared" si="129"/>
        <v>0</v>
      </c>
      <c r="Q752" s="37">
        <f t="shared" si="130"/>
        <v>0</v>
      </c>
      <c r="R752" s="37">
        <f t="shared" si="131"/>
        <v>-100</v>
      </c>
    </row>
    <row r="753" spans="1:18" x14ac:dyDescent="0.25">
      <c r="A753" s="1" t="s">
        <v>1008</v>
      </c>
      <c r="B753" s="1" t="s">
        <v>2118</v>
      </c>
      <c r="C753" s="36">
        <v>22414</v>
      </c>
      <c r="D753" s="43">
        <v>1</v>
      </c>
      <c r="E753" s="43">
        <f t="shared" si="121"/>
        <v>4.46149727848666</v>
      </c>
      <c r="F753" s="6">
        <f t="shared" si="122"/>
        <v>1.1960246196781812</v>
      </c>
      <c r="G753" s="44"/>
      <c r="H753" s="44">
        <f t="shared" si="123"/>
        <v>0</v>
      </c>
      <c r="I753" s="14">
        <f t="shared" si="124"/>
        <v>0</v>
      </c>
      <c r="J753" s="49"/>
      <c r="K753" s="49">
        <f t="shared" si="125"/>
        <v>0</v>
      </c>
      <c r="L753" s="50">
        <f t="shared" si="126"/>
        <v>0</v>
      </c>
      <c r="M753" s="45">
        <v>1</v>
      </c>
      <c r="N753" s="45">
        <f t="shared" si="127"/>
        <v>4.46149727848666</v>
      </c>
      <c r="O753" s="18">
        <f t="shared" si="128"/>
        <v>0.1266088417571036</v>
      </c>
      <c r="P753" s="37">
        <f t="shared" si="129"/>
        <v>100</v>
      </c>
      <c r="Q753" s="37">
        <f t="shared" si="130"/>
        <v>9.4466121250262223</v>
      </c>
      <c r="R753" s="37">
        <f t="shared" si="131"/>
        <v>844.66121250262222</v>
      </c>
    </row>
    <row r="754" spans="1:18" x14ac:dyDescent="0.25">
      <c r="A754" s="1" t="s">
        <v>793</v>
      </c>
      <c r="B754" s="1" t="s">
        <v>2113</v>
      </c>
      <c r="C754" s="36">
        <v>22408</v>
      </c>
      <c r="D754" s="43">
        <v>1</v>
      </c>
      <c r="E754" s="43">
        <f t="shared" si="121"/>
        <v>4.4626918957515169</v>
      </c>
      <c r="F754" s="6">
        <f t="shared" si="122"/>
        <v>1.1963448690408227</v>
      </c>
      <c r="G754" s="44"/>
      <c r="H754" s="44">
        <f t="shared" si="123"/>
        <v>0</v>
      </c>
      <c r="I754" s="14">
        <f t="shared" si="124"/>
        <v>0</v>
      </c>
      <c r="J754" s="49">
        <v>3</v>
      </c>
      <c r="K754" s="49">
        <f t="shared" si="125"/>
        <v>13.388075687254553</v>
      </c>
      <c r="L754" s="50">
        <f t="shared" si="126"/>
        <v>0.88942233167772944</v>
      </c>
      <c r="M754" s="45">
        <v>4</v>
      </c>
      <c r="N754" s="45">
        <f t="shared" si="127"/>
        <v>17.850767583006068</v>
      </c>
      <c r="O754" s="18">
        <f t="shared" si="128"/>
        <v>0.50657097092890402</v>
      </c>
      <c r="P754" s="37">
        <f t="shared" si="129"/>
        <v>25</v>
      </c>
      <c r="Q754" s="37">
        <f t="shared" si="130"/>
        <v>2.3616530312565556</v>
      </c>
      <c r="R754" s="37">
        <f t="shared" si="131"/>
        <v>136.16530312565556</v>
      </c>
    </row>
    <row r="755" spans="1:18" x14ac:dyDescent="0.25">
      <c r="A755" s="1" t="s">
        <v>498</v>
      </c>
      <c r="B755" s="1" t="s">
        <v>2119</v>
      </c>
      <c r="C755" s="36">
        <v>22358</v>
      </c>
      <c r="D755" s="43"/>
      <c r="E755" s="43">
        <f t="shared" si="121"/>
        <v>0</v>
      </c>
      <c r="F755" s="6">
        <f t="shared" si="122"/>
        <v>0</v>
      </c>
      <c r="G755" s="44">
        <v>1</v>
      </c>
      <c r="H755" s="44">
        <f t="shared" si="123"/>
        <v>4.472671974237409</v>
      </c>
      <c r="I755" s="14">
        <f t="shared" si="124"/>
        <v>0.27180226169381888</v>
      </c>
      <c r="J755" s="49">
        <v>1</v>
      </c>
      <c r="K755" s="49">
        <f t="shared" si="125"/>
        <v>4.472671974237409</v>
      </c>
      <c r="L755" s="50">
        <f t="shared" si="126"/>
        <v>0.29713712628193578</v>
      </c>
      <c r="M755" s="45">
        <v>2</v>
      </c>
      <c r="N755" s="45">
        <f t="shared" si="127"/>
        <v>8.9453439484748181</v>
      </c>
      <c r="O755" s="18">
        <f t="shared" si="128"/>
        <v>0.25385191691061099</v>
      </c>
      <c r="P755" s="37">
        <f t="shared" si="129"/>
        <v>0</v>
      </c>
      <c r="Q755" s="37">
        <f t="shared" si="130"/>
        <v>0</v>
      </c>
      <c r="R755" s="37">
        <f t="shared" si="131"/>
        <v>-100</v>
      </c>
    </row>
    <row r="756" spans="1:18" x14ac:dyDescent="0.25">
      <c r="A756" s="1" t="s">
        <v>884</v>
      </c>
      <c r="B756" s="1" t="s">
        <v>2073</v>
      </c>
      <c r="C756" s="36">
        <v>22273</v>
      </c>
      <c r="D756" s="43"/>
      <c r="E756" s="43">
        <f t="shared" si="121"/>
        <v>0</v>
      </c>
      <c r="F756" s="6">
        <f t="shared" si="122"/>
        <v>0</v>
      </c>
      <c r="G756" s="44">
        <v>3</v>
      </c>
      <c r="H756" s="44">
        <f t="shared" si="123"/>
        <v>13.469222825842948</v>
      </c>
      <c r="I756" s="14">
        <f t="shared" si="124"/>
        <v>0.81851860552468036</v>
      </c>
      <c r="J756" s="49"/>
      <c r="K756" s="49">
        <f t="shared" si="125"/>
        <v>0</v>
      </c>
      <c r="L756" s="50">
        <f t="shared" si="126"/>
        <v>0</v>
      </c>
      <c r="M756" s="45">
        <v>3</v>
      </c>
      <c r="N756" s="45">
        <f t="shared" si="127"/>
        <v>13.469222825842948</v>
      </c>
      <c r="O756" s="18">
        <f t="shared" si="128"/>
        <v>0.38223103028021194</v>
      </c>
      <c r="P756" s="37">
        <f t="shared" si="129"/>
        <v>0</v>
      </c>
      <c r="Q756" s="37">
        <f t="shared" si="130"/>
        <v>0</v>
      </c>
      <c r="R756" s="37">
        <f t="shared" si="131"/>
        <v>-100</v>
      </c>
    </row>
    <row r="757" spans="1:18" x14ac:dyDescent="0.25">
      <c r="A757" s="1" t="s">
        <v>283</v>
      </c>
      <c r="B757" s="1" t="s">
        <v>2089</v>
      </c>
      <c r="C757" s="36">
        <v>22194</v>
      </c>
      <c r="D757" s="43">
        <v>2</v>
      </c>
      <c r="E757" s="43">
        <f t="shared" si="121"/>
        <v>9.0114445345588905</v>
      </c>
      <c r="F757" s="6">
        <f t="shared" si="122"/>
        <v>2.4157606403051952</v>
      </c>
      <c r="G757" s="44">
        <v>1</v>
      </c>
      <c r="H757" s="44">
        <f t="shared" si="123"/>
        <v>4.5057222672794452</v>
      </c>
      <c r="I757" s="14">
        <f t="shared" si="124"/>
        <v>0.27381071311842847</v>
      </c>
      <c r="J757" s="49">
        <v>2</v>
      </c>
      <c r="K757" s="49">
        <f t="shared" si="125"/>
        <v>9.0114445345588905</v>
      </c>
      <c r="L757" s="50">
        <f t="shared" si="126"/>
        <v>0.59866557352541405</v>
      </c>
      <c r="M757" s="45">
        <v>5</v>
      </c>
      <c r="N757" s="45">
        <f t="shared" si="127"/>
        <v>22.528611336397226</v>
      </c>
      <c r="O757" s="18">
        <f t="shared" si="128"/>
        <v>0.63931931583845181</v>
      </c>
      <c r="P757" s="37">
        <f t="shared" si="129"/>
        <v>40</v>
      </c>
      <c r="Q757" s="37">
        <f t="shared" si="130"/>
        <v>3.778644850010489</v>
      </c>
      <c r="R757" s="37">
        <f t="shared" si="131"/>
        <v>277.86448500104888</v>
      </c>
    </row>
    <row r="758" spans="1:18" x14ac:dyDescent="0.25">
      <c r="A758" s="1" t="s">
        <v>56</v>
      </c>
      <c r="B758" s="1" t="s">
        <v>2127</v>
      </c>
      <c r="C758" s="36">
        <v>22167</v>
      </c>
      <c r="D758" s="43"/>
      <c r="E758" s="43">
        <f t="shared" si="121"/>
        <v>0</v>
      </c>
      <c r="F758" s="6">
        <f t="shared" si="122"/>
        <v>0</v>
      </c>
      <c r="G758" s="44">
        <v>1</v>
      </c>
      <c r="H758" s="44">
        <f t="shared" si="123"/>
        <v>4.5112103577389808</v>
      </c>
      <c r="I758" s="14">
        <f t="shared" si="124"/>
        <v>0.27414422190420001</v>
      </c>
      <c r="J758" s="49"/>
      <c r="K758" s="49">
        <f t="shared" si="125"/>
        <v>0</v>
      </c>
      <c r="L758" s="50">
        <f t="shared" si="126"/>
        <v>0</v>
      </c>
      <c r="M758" s="45">
        <v>1</v>
      </c>
      <c r="N758" s="45">
        <f t="shared" si="127"/>
        <v>4.5112103577389808</v>
      </c>
      <c r="O758" s="18">
        <f t="shared" si="128"/>
        <v>0.12801960477934407</v>
      </c>
      <c r="P758" s="37">
        <f t="shared" si="129"/>
        <v>0</v>
      </c>
      <c r="Q758" s="37">
        <f t="shared" si="130"/>
        <v>0</v>
      </c>
      <c r="R758" s="37">
        <f t="shared" si="131"/>
        <v>-100</v>
      </c>
    </row>
    <row r="759" spans="1:18" x14ac:dyDescent="0.25">
      <c r="A759" s="1" t="s">
        <v>258</v>
      </c>
      <c r="B759" s="1" t="s">
        <v>1924</v>
      </c>
      <c r="C759" s="36">
        <v>22119</v>
      </c>
      <c r="D759" s="43">
        <v>1</v>
      </c>
      <c r="E759" s="43">
        <f t="shared" si="121"/>
        <v>4.5210000452100001</v>
      </c>
      <c r="F759" s="6">
        <f t="shared" si="122"/>
        <v>1.2119759403891113</v>
      </c>
      <c r="G759" s="44">
        <v>3</v>
      </c>
      <c r="H759" s="44">
        <f t="shared" si="123"/>
        <v>13.563000135630002</v>
      </c>
      <c r="I759" s="14">
        <f t="shared" si="124"/>
        <v>0.82421741040965701</v>
      </c>
      <c r="J759" s="49"/>
      <c r="K759" s="49">
        <f t="shared" si="125"/>
        <v>0</v>
      </c>
      <c r="L759" s="50">
        <f t="shared" si="126"/>
        <v>0</v>
      </c>
      <c r="M759" s="45">
        <v>4</v>
      </c>
      <c r="N759" s="45">
        <f t="shared" si="127"/>
        <v>18.08400018084</v>
      </c>
      <c r="O759" s="18">
        <f t="shared" si="128"/>
        <v>0.513189670264247</v>
      </c>
      <c r="P759" s="37">
        <f t="shared" si="129"/>
        <v>25</v>
      </c>
      <c r="Q759" s="37">
        <f t="shared" si="130"/>
        <v>2.3616530312565556</v>
      </c>
      <c r="R759" s="37">
        <f t="shared" si="131"/>
        <v>136.16530312565556</v>
      </c>
    </row>
    <row r="760" spans="1:18" x14ac:dyDescent="0.25">
      <c r="A760" s="1" t="s">
        <v>853</v>
      </c>
      <c r="B760" s="1" t="s">
        <v>2096</v>
      </c>
      <c r="C760" s="36">
        <v>22089</v>
      </c>
      <c r="D760" s="43"/>
      <c r="E760" s="43">
        <f t="shared" si="121"/>
        <v>0</v>
      </c>
      <c r="F760" s="6">
        <f t="shared" si="122"/>
        <v>0</v>
      </c>
      <c r="G760" s="44">
        <v>1</v>
      </c>
      <c r="H760" s="44">
        <f t="shared" si="123"/>
        <v>4.5271402055321657</v>
      </c>
      <c r="I760" s="14">
        <f t="shared" si="124"/>
        <v>0.27511227158089552</v>
      </c>
      <c r="J760" s="49"/>
      <c r="K760" s="49">
        <f t="shared" si="125"/>
        <v>0</v>
      </c>
      <c r="L760" s="50">
        <f t="shared" si="126"/>
        <v>0</v>
      </c>
      <c r="M760" s="45">
        <v>1</v>
      </c>
      <c r="N760" s="45">
        <f t="shared" si="127"/>
        <v>4.5271402055321657</v>
      </c>
      <c r="O760" s="18">
        <f t="shared" si="128"/>
        <v>0.12847166368526056</v>
      </c>
      <c r="P760" s="37">
        <f t="shared" si="129"/>
        <v>0</v>
      </c>
      <c r="Q760" s="37">
        <f t="shared" si="130"/>
        <v>0</v>
      </c>
      <c r="R760" s="37">
        <f t="shared" si="131"/>
        <v>-100</v>
      </c>
    </row>
    <row r="761" spans="1:18" x14ac:dyDescent="0.25">
      <c r="A761" s="1" t="s">
        <v>263</v>
      </c>
      <c r="B761" s="1" t="s">
        <v>2136</v>
      </c>
      <c r="C761" s="36">
        <v>22078</v>
      </c>
      <c r="D761" s="43"/>
      <c r="E761" s="43">
        <f t="shared" si="121"/>
        <v>0</v>
      </c>
      <c r="F761" s="6">
        <f t="shared" si="122"/>
        <v>0</v>
      </c>
      <c r="G761" s="44">
        <v>1</v>
      </c>
      <c r="H761" s="44">
        <f t="shared" si="123"/>
        <v>4.529395778603134</v>
      </c>
      <c r="I761" s="14">
        <f t="shared" si="124"/>
        <v>0.27524934174066495</v>
      </c>
      <c r="J761" s="49">
        <v>1</v>
      </c>
      <c r="K761" s="49">
        <f t="shared" si="125"/>
        <v>4.529395778603134</v>
      </c>
      <c r="L761" s="50">
        <f t="shared" si="126"/>
        <v>0.30090551088918921</v>
      </c>
      <c r="M761" s="45">
        <v>2</v>
      </c>
      <c r="N761" s="45">
        <f t="shared" si="127"/>
        <v>9.0587915572062681</v>
      </c>
      <c r="O761" s="18">
        <f t="shared" si="128"/>
        <v>0.25707134515297764</v>
      </c>
      <c r="P761" s="37">
        <f t="shared" si="129"/>
        <v>0</v>
      </c>
      <c r="Q761" s="37">
        <f t="shared" si="130"/>
        <v>0</v>
      </c>
      <c r="R761" s="37">
        <f t="shared" si="131"/>
        <v>-100</v>
      </c>
    </row>
    <row r="762" spans="1:18" x14ac:dyDescent="0.25">
      <c r="A762" s="1" t="s">
        <v>967</v>
      </c>
      <c r="B762" s="1" t="s">
        <v>2156</v>
      </c>
      <c r="C762" s="36">
        <v>22062</v>
      </c>
      <c r="D762" s="43">
        <v>1</v>
      </c>
      <c r="E762" s="43">
        <f t="shared" si="121"/>
        <v>4.5326806273229989</v>
      </c>
      <c r="F762" s="6">
        <f t="shared" si="122"/>
        <v>1.2151072353126078</v>
      </c>
      <c r="G762" s="44">
        <v>2</v>
      </c>
      <c r="H762" s="44">
        <f t="shared" si="123"/>
        <v>9.0653612546459978</v>
      </c>
      <c r="I762" s="14">
        <f t="shared" si="124"/>
        <v>0.55089792103620727</v>
      </c>
      <c r="J762" s="49">
        <v>3</v>
      </c>
      <c r="K762" s="49">
        <f t="shared" si="125"/>
        <v>13.598041881968996</v>
      </c>
      <c r="L762" s="50">
        <f t="shared" si="126"/>
        <v>0.90337120878590149</v>
      </c>
      <c r="M762" s="45">
        <v>6</v>
      </c>
      <c r="N762" s="45">
        <f t="shared" si="127"/>
        <v>27.196083763937992</v>
      </c>
      <c r="O762" s="18">
        <f t="shared" si="128"/>
        <v>0.77177334216581994</v>
      </c>
      <c r="P762" s="37">
        <f t="shared" si="129"/>
        <v>16.666666666666664</v>
      </c>
      <c r="Q762" s="37">
        <f t="shared" si="130"/>
        <v>1.5744353541710367</v>
      </c>
      <c r="R762" s="37">
        <f t="shared" si="131"/>
        <v>57.443535417103675</v>
      </c>
    </row>
    <row r="763" spans="1:18" x14ac:dyDescent="0.25">
      <c r="A763" s="1" t="s">
        <v>558</v>
      </c>
      <c r="B763" s="1" t="s">
        <v>2131</v>
      </c>
      <c r="C763" s="36">
        <v>22015</v>
      </c>
      <c r="D763" s="43">
        <v>2</v>
      </c>
      <c r="E763" s="43">
        <f t="shared" si="121"/>
        <v>9.0847149670679084</v>
      </c>
      <c r="F763" s="6">
        <f t="shared" si="122"/>
        <v>2.435402754982217</v>
      </c>
      <c r="G763" s="44">
        <v>4</v>
      </c>
      <c r="H763" s="44">
        <f t="shared" si="123"/>
        <v>18.169429934135817</v>
      </c>
      <c r="I763" s="14">
        <f t="shared" si="124"/>
        <v>1.1041480748490395</v>
      </c>
      <c r="J763" s="49">
        <v>2</v>
      </c>
      <c r="K763" s="49">
        <f t="shared" si="125"/>
        <v>9.0847149670679084</v>
      </c>
      <c r="L763" s="50">
        <f t="shared" si="126"/>
        <v>0.60353321548140093</v>
      </c>
      <c r="M763" s="45">
        <v>8</v>
      </c>
      <c r="N763" s="45">
        <f t="shared" si="127"/>
        <v>36.338859868271634</v>
      </c>
      <c r="O763" s="18">
        <f t="shared" si="128"/>
        <v>1.0312280096820241</v>
      </c>
      <c r="P763" s="37">
        <f t="shared" si="129"/>
        <v>25</v>
      </c>
      <c r="Q763" s="37">
        <f t="shared" si="130"/>
        <v>2.3616530312565556</v>
      </c>
      <c r="R763" s="37">
        <f t="shared" si="131"/>
        <v>136.16530312565556</v>
      </c>
    </row>
    <row r="764" spans="1:18" x14ac:dyDescent="0.25">
      <c r="A764" s="1" t="s">
        <v>822</v>
      </c>
      <c r="B764" s="1" t="s">
        <v>2147</v>
      </c>
      <c r="C764" s="36">
        <v>21988</v>
      </c>
      <c r="D764" s="43"/>
      <c r="E764" s="43">
        <f t="shared" si="121"/>
        <v>0</v>
      </c>
      <c r="F764" s="6">
        <f t="shared" si="122"/>
        <v>0</v>
      </c>
      <c r="G764" s="44">
        <v>1</v>
      </c>
      <c r="H764" s="44">
        <f t="shared" si="123"/>
        <v>4.5479352374022195</v>
      </c>
      <c r="I764" s="14">
        <f t="shared" si="124"/>
        <v>0.2763759763030017</v>
      </c>
      <c r="J764" s="49"/>
      <c r="K764" s="49">
        <f t="shared" si="125"/>
        <v>0</v>
      </c>
      <c r="L764" s="50">
        <f t="shared" si="126"/>
        <v>0</v>
      </c>
      <c r="M764" s="45">
        <v>1</v>
      </c>
      <c r="N764" s="45">
        <f t="shared" si="127"/>
        <v>4.5479352374022195</v>
      </c>
      <c r="O764" s="18">
        <f t="shared" si="128"/>
        <v>0.12906178729960524</v>
      </c>
      <c r="P764" s="37">
        <f t="shared" si="129"/>
        <v>0</v>
      </c>
      <c r="Q764" s="37">
        <f t="shared" si="130"/>
        <v>0</v>
      </c>
      <c r="R764" s="37">
        <f t="shared" si="131"/>
        <v>-100</v>
      </c>
    </row>
    <row r="765" spans="1:18" x14ac:dyDescent="0.25">
      <c r="A765" s="1" t="s">
        <v>4</v>
      </c>
      <c r="B765" s="1" t="s">
        <v>2137</v>
      </c>
      <c r="C765" s="36">
        <v>21947</v>
      </c>
      <c r="D765" s="43"/>
      <c r="E765" s="43">
        <f t="shared" si="121"/>
        <v>0</v>
      </c>
      <c r="F765" s="6">
        <f t="shared" si="122"/>
        <v>0</v>
      </c>
      <c r="G765" s="44">
        <v>1</v>
      </c>
      <c r="H765" s="44">
        <f t="shared" si="123"/>
        <v>4.5564314029252291</v>
      </c>
      <c r="I765" s="14">
        <f t="shared" si="124"/>
        <v>0.27689228445575254</v>
      </c>
      <c r="J765" s="49">
        <v>1</v>
      </c>
      <c r="K765" s="49">
        <f t="shared" si="125"/>
        <v>4.5564314029252291</v>
      </c>
      <c r="L765" s="50">
        <f t="shared" si="126"/>
        <v>0.30270159335724789</v>
      </c>
      <c r="M765" s="45">
        <v>2</v>
      </c>
      <c r="N765" s="45">
        <f t="shared" si="127"/>
        <v>9.1128628058504582</v>
      </c>
      <c r="O765" s="18">
        <f t="shared" si="128"/>
        <v>0.25860578476727752</v>
      </c>
      <c r="P765" s="37">
        <f t="shared" si="129"/>
        <v>0</v>
      </c>
      <c r="Q765" s="37">
        <f t="shared" si="130"/>
        <v>0</v>
      </c>
      <c r="R765" s="37">
        <f t="shared" si="131"/>
        <v>-100</v>
      </c>
    </row>
    <row r="766" spans="1:18" x14ac:dyDescent="0.25">
      <c r="A766" s="1" t="s">
        <v>719</v>
      </c>
      <c r="B766" s="1" t="s">
        <v>2123</v>
      </c>
      <c r="C766" s="36">
        <v>21827</v>
      </c>
      <c r="D766" s="43"/>
      <c r="E766" s="43">
        <f t="shared" si="121"/>
        <v>0</v>
      </c>
      <c r="F766" s="6">
        <f t="shared" si="122"/>
        <v>0</v>
      </c>
      <c r="G766" s="44">
        <v>1</v>
      </c>
      <c r="H766" s="44">
        <f t="shared" si="123"/>
        <v>4.581481651165987</v>
      </c>
      <c r="I766" s="14">
        <f t="shared" si="124"/>
        <v>0.27841457676045273</v>
      </c>
      <c r="J766" s="49"/>
      <c r="K766" s="49">
        <f t="shared" si="125"/>
        <v>0</v>
      </c>
      <c r="L766" s="50">
        <f t="shared" si="126"/>
        <v>0</v>
      </c>
      <c r="M766" s="45">
        <v>1</v>
      </c>
      <c r="N766" s="45">
        <f t="shared" si="127"/>
        <v>4.581481651165987</v>
      </c>
      <c r="O766" s="18">
        <f t="shared" si="128"/>
        <v>0.13001377097831676</v>
      </c>
      <c r="P766" s="37">
        <f t="shared" si="129"/>
        <v>0</v>
      </c>
      <c r="Q766" s="37">
        <f t="shared" si="130"/>
        <v>0</v>
      </c>
      <c r="R766" s="37">
        <f t="shared" si="131"/>
        <v>-100</v>
      </c>
    </row>
    <row r="767" spans="1:18" x14ac:dyDescent="0.25">
      <c r="A767" s="1" t="s">
        <v>844</v>
      </c>
      <c r="B767" s="1" t="s">
        <v>2106</v>
      </c>
      <c r="C767" s="36">
        <v>21674</v>
      </c>
      <c r="D767" s="43">
        <v>1</v>
      </c>
      <c r="E767" s="43">
        <f t="shared" si="121"/>
        <v>4.6138230137491929</v>
      </c>
      <c r="F767" s="6">
        <f t="shared" si="122"/>
        <v>1.2368596394512665</v>
      </c>
      <c r="G767" s="44">
        <v>1</v>
      </c>
      <c r="H767" s="44">
        <f t="shared" si="123"/>
        <v>4.6138230137491929</v>
      </c>
      <c r="I767" s="14">
        <f t="shared" si="124"/>
        <v>0.28037994680033229</v>
      </c>
      <c r="J767" s="49"/>
      <c r="K767" s="49">
        <f t="shared" si="125"/>
        <v>0</v>
      </c>
      <c r="L767" s="50">
        <f t="shared" si="126"/>
        <v>0</v>
      </c>
      <c r="M767" s="45">
        <v>2</v>
      </c>
      <c r="N767" s="45">
        <f t="shared" si="127"/>
        <v>9.2276460274983858</v>
      </c>
      <c r="O767" s="18">
        <f t="shared" si="128"/>
        <v>0.2618631151742844</v>
      </c>
      <c r="P767" s="37">
        <f t="shared" si="129"/>
        <v>50</v>
      </c>
      <c r="Q767" s="37">
        <f t="shared" si="130"/>
        <v>4.7233060625131111</v>
      </c>
      <c r="R767" s="37">
        <f t="shared" si="131"/>
        <v>372.33060625131111</v>
      </c>
    </row>
    <row r="768" spans="1:18" x14ac:dyDescent="0.25">
      <c r="A768" s="1" t="s">
        <v>774</v>
      </c>
      <c r="B768" s="1" t="s">
        <v>2128</v>
      </c>
      <c r="C768" s="36">
        <v>21644</v>
      </c>
      <c r="D768" s="43"/>
      <c r="E768" s="43">
        <f t="shared" si="121"/>
        <v>0</v>
      </c>
      <c r="F768" s="6">
        <f t="shared" si="122"/>
        <v>0</v>
      </c>
      <c r="G768" s="44">
        <v>2</v>
      </c>
      <c r="H768" s="44">
        <f t="shared" si="123"/>
        <v>9.2404361485862143</v>
      </c>
      <c r="I768" s="14">
        <f t="shared" si="124"/>
        <v>0.56153714349939032</v>
      </c>
      <c r="J768" s="49">
        <v>2</v>
      </c>
      <c r="K768" s="49">
        <f t="shared" si="125"/>
        <v>9.2404361485862143</v>
      </c>
      <c r="L768" s="50">
        <f t="shared" si="126"/>
        <v>0.61387838379333959</v>
      </c>
      <c r="M768" s="45">
        <v>4</v>
      </c>
      <c r="N768" s="45">
        <f t="shared" si="127"/>
        <v>18.480872297172429</v>
      </c>
      <c r="O768" s="18">
        <f t="shared" si="128"/>
        <v>0.52445214916720018</v>
      </c>
      <c r="P768" s="37">
        <f t="shared" si="129"/>
        <v>0</v>
      </c>
      <c r="Q768" s="37">
        <f t="shared" si="130"/>
        <v>0</v>
      </c>
      <c r="R768" s="37">
        <f t="shared" si="131"/>
        <v>-100</v>
      </c>
    </row>
    <row r="769" spans="1:18" x14ac:dyDescent="0.25">
      <c r="A769" s="1" t="s">
        <v>1122</v>
      </c>
      <c r="B769" s="1" t="s">
        <v>2132</v>
      </c>
      <c r="C769" s="36">
        <v>21620</v>
      </c>
      <c r="D769" s="43">
        <v>1</v>
      </c>
      <c r="E769" s="43">
        <f t="shared" si="121"/>
        <v>4.6253469010175765</v>
      </c>
      <c r="F769" s="6">
        <f t="shared" si="122"/>
        <v>1.2399489280974445</v>
      </c>
      <c r="G769" s="44">
        <v>4</v>
      </c>
      <c r="H769" s="44">
        <f t="shared" si="123"/>
        <v>18.501387604070306</v>
      </c>
      <c r="I769" s="14">
        <f t="shared" si="124"/>
        <v>1.1243209929602962</v>
      </c>
      <c r="J769" s="49">
        <v>3</v>
      </c>
      <c r="K769" s="49">
        <f t="shared" si="125"/>
        <v>13.876040703052729</v>
      </c>
      <c r="L769" s="50">
        <f t="shared" si="126"/>
        <v>0.92183975986283817</v>
      </c>
      <c r="M769" s="45">
        <v>8</v>
      </c>
      <c r="N769" s="45">
        <f t="shared" si="127"/>
        <v>37.002775208140612</v>
      </c>
      <c r="O769" s="18">
        <f t="shared" si="128"/>
        <v>1.0500686694333838</v>
      </c>
      <c r="P769" s="37">
        <f t="shared" si="129"/>
        <v>12.5</v>
      </c>
      <c r="Q769" s="37">
        <f t="shared" si="130"/>
        <v>1.1808265156282778</v>
      </c>
      <c r="R769" s="37">
        <f t="shared" si="131"/>
        <v>18.082651562827778</v>
      </c>
    </row>
    <row r="770" spans="1:18" x14ac:dyDescent="0.25">
      <c r="A770" s="1" t="s">
        <v>117</v>
      </c>
      <c r="B770" s="1" t="s">
        <v>2166</v>
      </c>
      <c r="C770" s="36">
        <v>21603</v>
      </c>
      <c r="D770" s="43"/>
      <c r="E770" s="43">
        <f t="shared" si="121"/>
        <v>0</v>
      </c>
      <c r="F770" s="6">
        <f t="shared" si="122"/>
        <v>0</v>
      </c>
      <c r="G770" s="44">
        <v>4</v>
      </c>
      <c r="H770" s="44">
        <f t="shared" si="123"/>
        <v>18.515946859232514</v>
      </c>
      <c r="I770" s="14">
        <f t="shared" si="124"/>
        <v>1.1252057523400272</v>
      </c>
      <c r="J770" s="49"/>
      <c r="K770" s="49">
        <f t="shared" si="125"/>
        <v>0</v>
      </c>
      <c r="L770" s="50">
        <f t="shared" si="126"/>
        <v>0</v>
      </c>
      <c r="M770" s="45">
        <v>4</v>
      </c>
      <c r="N770" s="45">
        <f t="shared" si="127"/>
        <v>18.515946859232514</v>
      </c>
      <c r="O770" s="18">
        <f t="shared" si="128"/>
        <v>0.52544749879992969</v>
      </c>
      <c r="P770" s="37">
        <f t="shared" si="129"/>
        <v>0</v>
      </c>
      <c r="Q770" s="37">
        <f t="shared" si="130"/>
        <v>0</v>
      </c>
      <c r="R770" s="37">
        <f t="shared" si="131"/>
        <v>-100</v>
      </c>
    </row>
    <row r="771" spans="1:18" x14ac:dyDescent="0.25">
      <c r="A771" s="1" t="s">
        <v>216</v>
      </c>
      <c r="B771" s="1" t="s">
        <v>1460</v>
      </c>
      <c r="C771" s="36">
        <v>21521</v>
      </c>
      <c r="D771" s="43"/>
      <c r="E771" s="43">
        <f t="shared" si="121"/>
        <v>0</v>
      </c>
      <c r="F771" s="6">
        <f t="shared" si="122"/>
        <v>0</v>
      </c>
      <c r="G771" s="44">
        <v>1</v>
      </c>
      <c r="H771" s="44">
        <f t="shared" si="123"/>
        <v>4.6466242274987222</v>
      </c>
      <c r="I771" s="14">
        <f t="shared" si="124"/>
        <v>0.2823732617885043</v>
      </c>
      <c r="J771" s="49"/>
      <c r="K771" s="49">
        <f t="shared" si="125"/>
        <v>0</v>
      </c>
      <c r="L771" s="50">
        <f t="shared" si="126"/>
        <v>0</v>
      </c>
      <c r="M771" s="45">
        <v>1</v>
      </c>
      <c r="N771" s="45">
        <f t="shared" si="127"/>
        <v>4.6466242274987222</v>
      </c>
      <c r="O771" s="18">
        <f t="shared" si="128"/>
        <v>0.1318623939010139</v>
      </c>
      <c r="P771" s="37">
        <f t="shared" si="129"/>
        <v>0</v>
      </c>
      <c r="Q771" s="37">
        <f t="shared" si="130"/>
        <v>0</v>
      </c>
      <c r="R771" s="37">
        <f t="shared" si="131"/>
        <v>-100</v>
      </c>
    </row>
    <row r="772" spans="1:18" x14ac:dyDescent="0.25">
      <c r="A772" s="1" t="s">
        <v>728</v>
      </c>
      <c r="B772" s="1" t="s">
        <v>2138</v>
      </c>
      <c r="C772" s="36">
        <v>21492</v>
      </c>
      <c r="D772" s="43"/>
      <c r="E772" s="43">
        <f t="shared" si="121"/>
        <v>0</v>
      </c>
      <c r="F772" s="6">
        <f t="shared" si="122"/>
        <v>0</v>
      </c>
      <c r="G772" s="44">
        <v>3</v>
      </c>
      <c r="H772" s="44">
        <f t="shared" si="123"/>
        <v>13.958682300390842</v>
      </c>
      <c r="I772" s="14">
        <f t="shared" si="124"/>
        <v>0.84826283737442798</v>
      </c>
      <c r="J772" s="49">
        <v>2</v>
      </c>
      <c r="K772" s="49">
        <f t="shared" si="125"/>
        <v>9.3057882002605616</v>
      </c>
      <c r="L772" s="50">
        <f t="shared" si="126"/>
        <v>0.61821997668076678</v>
      </c>
      <c r="M772" s="45">
        <v>5</v>
      </c>
      <c r="N772" s="45">
        <f t="shared" si="127"/>
        <v>23.264470500651406</v>
      </c>
      <c r="O772" s="18">
        <f t="shared" si="128"/>
        <v>0.66020160504925562</v>
      </c>
      <c r="P772" s="37">
        <f t="shared" si="129"/>
        <v>0</v>
      </c>
      <c r="Q772" s="37">
        <f t="shared" si="130"/>
        <v>0</v>
      </c>
      <c r="R772" s="37">
        <f t="shared" si="131"/>
        <v>-100</v>
      </c>
    </row>
    <row r="773" spans="1:18" x14ac:dyDescent="0.25">
      <c r="A773" s="1" t="s">
        <v>1095</v>
      </c>
      <c r="B773" s="1" t="s">
        <v>2125</v>
      </c>
      <c r="C773" s="36">
        <v>21319</v>
      </c>
      <c r="D773" s="43"/>
      <c r="E773" s="43">
        <f t="shared" si="121"/>
        <v>0</v>
      </c>
      <c r="F773" s="6">
        <f t="shared" si="122"/>
        <v>0</v>
      </c>
      <c r="G773" s="44">
        <v>1</v>
      </c>
      <c r="H773" s="44">
        <f t="shared" si="123"/>
        <v>4.6906515314977248</v>
      </c>
      <c r="I773" s="14">
        <f t="shared" si="124"/>
        <v>0.28504878122568605</v>
      </c>
      <c r="J773" s="49"/>
      <c r="K773" s="49">
        <f t="shared" si="125"/>
        <v>0</v>
      </c>
      <c r="L773" s="50">
        <f t="shared" si="126"/>
        <v>0</v>
      </c>
      <c r="M773" s="45">
        <v>1</v>
      </c>
      <c r="N773" s="45">
        <f t="shared" si="127"/>
        <v>4.6906515314977248</v>
      </c>
      <c r="O773" s="18">
        <f t="shared" si="128"/>
        <v>0.13311180539160936</v>
      </c>
      <c r="P773" s="37">
        <f t="shared" si="129"/>
        <v>0</v>
      </c>
      <c r="Q773" s="37">
        <f t="shared" si="130"/>
        <v>0</v>
      </c>
      <c r="R773" s="37">
        <f t="shared" si="131"/>
        <v>-100</v>
      </c>
    </row>
    <row r="774" spans="1:18" x14ac:dyDescent="0.25">
      <c r="A774" s="1" t="s">
        <v>314</v>
      </c>
      <c r="B774" s="1" t="s">
        <v>2133</v>
      </c>
      <c r="C774" s="36">
        <v>21234</v>
      </c>
      <c r="D774" s="43"/>
      <c r="E774" s="43">
        <f t="shared" si="121"/>
        <v>0</v>
      </c>
      <c r="F774" s="6">
        <f t="shared" si="122"/>
        <v>0</v>
      </c>
      <c r="G774" s="44"/>
      <c r="H774" s="44">
        <f t="shared" si="123"/>
        <v>0</v>
      </c>
      <c r="I774" s="14">
        <f t="shared" si="124"/>
        <v>0</v>
      </c>
      <c r="J774" s="49">
        <v>3</v>
      </c>
      <c r="K774" s="49">
        <f t="shared" si="125"/>
        <v>14.128284826222096</v>
      </c>
      <c r="L774" s="50">
        <f t="shared" si="126"/>
        <v>0.93859732543254026</v>
      </c>
      <c r="M774" s="45">
        <v>3</v>
      </c>
      <c r="N774" s="45">
        <f t="shared" si="127"/>
        <v>14.128284826222096</v>
      </c>
      <c r="O774" s="18">
        <f t="shared" si="128"/>
        <v>0.40093396145008764</v>
      </c>
      <c r="P774" s="37">
        <f t="shared" si="129"/>
        <v>0</v>
      </c>
      <c r="Q774" s="37">
        <f t="shared" si="130"/>
        <v>0</v>
      </c>
      <c r="R774" s="37">
        <f t="shared" si="131"/>
        <v>-100</v>
      </c>
    </row>
    <row r="775" spans="1:18" x14ac:dyDescent="0.25">
      <c r="A775" s="1" t="s">
        <v>447</v>
      </c>
      <c r="B775" s="1" t="s">
        <v>2150</v>
      </c>
      <c r="C775" s="36">
        <v>21137</v>
      </c>
      <c r="D775" s="43">
        <v>3</v>
      </c>
      <c r="E775" s="43">
        <f t="shared" si="121"/>
        <v>14.193121067322704</v>
      </c>
      <c r="F775" s="6">
        <f t="shared" si="122"/>
        <v>3.804848723868111</v>
      </c>
      <c r="G775" s="44">
        <v>6</v>
      </c>
      <c r="H775" s="44">
        <f t="shared" si="123"/>
        <v>28.386242134645407</v>
      </c>
      <c r="I775" s="14">
        <f t="shared" si="124"/>
        <v>1.725019151331902</v>
      </c>
      <c r="J775" s="49">
        <v>3</v>
      </c>
      <c r="K775" s="49">
        <f t="shared" si="125"/>
        <v>14.193121067322704</v>
      </c>
      <c r="L775" s="50">
        <f t="shared" si="126"/>
        <v>0.94290465100225018</v>
      </c>
      <c r="M775" s="45">
        <v>12</v>
      </c>
      <c r="N775" s="45">
        <f t="shared" si="127"/>
        <v>56.772484269290814</v>
      </c>
      <c r="O775" s="18">
        <f t="shared" si="128"/>
        <v>1.6110955646366392</v>
      </c>
      <c r="P775" s="37">
        <f t="shared" si="129"/>
        <v>25</v>
      </c>
      <c r="Q775" s="37">
        <f t="shared" si="130"/>
        <v>2.3616530312565556</v>
      </c>
      <c r="R775" s="37">
        <f t="shared" si="131"/>
        <v>136.16530312565556</v>
      </c>
    </row>
    <row r="776" spans="1:18" x14ac:dyDescent="0.25">
      <c r="A776" s="1" t="s">
        <v>727</v>
      </c>
      <c r="B776" s="1" t="s">
        <v>2016</v>
      </c>
      <c r="C776" s="36">
        <v>21127</v>
      </c>
      <c r="D776" s="43">
        <v>2</v>
      </c>
      <c r="E776" s="43">
        <f t="shared" ref="E776:E839" si="132">((D776/($C776/100000)))</f>
        <v>9.4665593789937041</v>
      </c>
      <c r="F776" s="6">
        <f t="shared" ref="F776:F839" si="133">((D776/$C776)/(D$1212/$C$1212))</f>
        <v>2.5377664434578269</v>
      </c>
      <c r="G776" s="44">
        <v>1</v>
      </c>
      <c r="H776" s="44">
        <f t="shared" ref="H776:H839" si="134">((G776/($C776/100000)))</f>
        <v>4.7332796894968521</v>
      </c>
      <c r="I776" s="14">
        <f t="shared" ref="I776:I839" si="135">((G776/$C776)/($G$1212/$C$1212))</f>
        <v>0.28763927519053351</v>
      </c>
      <c r="J776" s="49">
        <v>9</v>
      </c>
      <c r="K776" s="49">
        <f t="shared" ref="K776:K839" si="136">((J776/($C776/100000)))</f>
        <v>42.59951720547167</v>
      </c>
      <c r="L776" s="50">
        <f t="shared" ref="L776:L839" si="137">((J776/$C776)/($J$1212/$C$1212))</f>
        <v>2.8300528624368666</v>
      </c>
      <c r="M776" s="45">
        <v>12</v>
      </c>
      <c r="N776" s="45">
        <f t="shared" ref="N776:N839" si="138">((M776/($C776/100000)))</f>
        <v>56.799356273962225</v>
      </c>
      <c r="O776" s="18">
        <f t="shared" ref="O776:O839" si="139">((M776/$C776)/($M$1212/$C$1212))</f>
        <v>1.6118581412280324</v>
      </c>
      <c r="P776" s="37">
        <f t="shared" ref="P776:P839" si="140">D776/M776*100</f>
        <v>16.666666666666664</v>
      </c>
      <c r="Q776" s="37">
        <f t="shared" ref="Q776:Q839" si="141">P776/$P$1212</f>
        <v>1.5744353541710367</v>
      </c>
      <c r="R776" s="37">
        <f t="shared" ref="R776:R839" si="142">(Q776-1)*100</f>
        <v>57.443535417103675</v>
      </c>
    </row>
    <row r="777" spans="1:18" x14ac:dyDescent="0.25">
      <c r="A777" s="1" t="s">
        <v>653</v>
      </c>
      <c r="B777" s="1" t="s">
        <v>2091</v>
      </c>
      <c r="C777" s="36">
        <v>21069</v>
      </c>
      <c r="D777" s="43"/>
      <c r="E777" s="43">
        <f t="shared" si="132"/>
        <v>0</v>
      </c>
      <c r="F777" s="6">
        <f t="shared" si="133"/>
        <v>0</v>
      </c>
      <c r="G777" s="44">
        <v>1</v>
      </c>
      <c r="H777" s="44">
        <f t="shared" si="134"/>
        <v>4.7463097441739048</v>
      </c>
      <c r="I777" s="14">
        <f t="shared" si="135"/>
        <v>0.28843110574542702</v>
      </c>
      <c r="J777" s="49"/>
      <c r="K777" s="49">
        <f t="shared" si="136"/>
        <v>0</v>
      </c>
      <c r="L777" s="50">
        <f t="shared" si="137"/>
        <v>0</v>
      </c>
      <c r="M777" s="45">
        <v>1</v>
      </c>
      <c r="N777" s="45">
        <f t="shared" si="138"/>
        <v>4.7463097441739048</v>
      </c>
      <c r="O777" s="18">
        <f t="shared" si="139"/>
        <v>0.13469128003909631</v>
      </c>
      <c r="P777" s="37">
        <f t="shared" si="140"/>
        <v>0</v>
      </c>
      <c r="Q777" s="37">
        <f t="shared" si="141"/>
        <v>0</v>
      </c>
      <c r="R777" s="37">
        <f t="shared" si="142"/>
        <v>-100</v>
      </c>
    </row>
    <row r="778" spans="1:18" x14ac:dyDescent="0.25">
      <c r="A778" s="1" t="s">
        <v>1049</v>
      </c>
      <c r="B778" s="1" t="s">
        <v>2116</v>
      </c>
      <c r="C778" s="36">
        <v>20987</v>
      </c>
      <c r="D778" s="43">
        <v>1</v>
      </c>
      <c r="E778" s="43">
        <f t="shared" si="132"/>
        <v>4.7648544336970504</v>
      </c>
      <c r="F778" s="6">
        <f t="shared" si="133"/>
        <v>1.2773476831117716</v>
      </c>
      <c r="G778" s="44">
        <v>1</v>
      </c>
      <c r="H778" s="44">
        <f t="shared" si="134"/>
        <v>4.7648544336970504</v>
      </c>
      <c r="I778" s="14">
        <f t="shared" si="135"/>
        <v>0.28955805817650937</v>
      </c>
      <c r="J778" s="49">
        <v>1</v>
      </c>
      <c r="K778" s="49">
        <f t="shared" si="136"/>
        <v>4.7648544336970504</v>
      </c>
      <c r="L778" s="50">
        <f t="shared" si="137"/>
        <v>0.31654795203752417</v>
      </c>
      <c r="M778" s="45">
        <v>3</v>
      </c>
      <c r="N778" s="45">
        <f t="shared" si="138"/>
        <v>14.294563301091152</v>
      </c>
      <c r="O778" s="18">
        <f t="shared" si="139"/>
        <v>0.40565262960076048</v>
      </c>
      <c r="P778" s="37">
        <f t="shared" si="140"/>
        <v>33.333333333333329</v>
      </c>
      <c r="Q778" s="37">
        <f t="shared" si="141"/>
        <v>3.1488707083420735</v>
      </c>
      <c r="R778" s="37">
        <f t="shared" si="142"/>
        <v>214.88707083420735</v>
      </c>
    </row>
    <row r="779" spans="1:18" x14ac:dyDescent="0.25">
      <c r="A779" s="1" t="s">
        <v>733</v>
      </c>
      <c r="B779" s="1" t="s">
        <v>2129</v>
      </c>
      <c r="C779" s="36">
        <v>20984</v>
      </c>
      <c r="D779" s="43">
        <v>2</v>
      </c>
      <c r="E779" s="43">
        <f t="shared" si="132"/>
        <v>9.5310712924132677</v>
      </c>
      <c r="F779" s="6">
        <f t="shared" si="133"/>
        <v>2.5550606009785315</v>
      </c>
      <c r="G779" s="44">
        <v>3</v>
      </c>
      <c r="H779" s="44">
        <f t="shared" si="134"/>
        <v>14.296606938619901</v>
      </c>
      <c r="I779" s="14">
        <f t="shared" si="135"/>
        <v>0.86879836546183775</v>
      </c>
      <c r="J779" s="49"/>
      <c r="K779" s="49">
        <f t="shared" si="136"/>
        <v>0</v>
      </c>
      <c r="L779" s="50">
        <f t="shared" si="137"/>
        <v>0</v>
      </c>
      <c r="M779" s="45">
        <v>5</v>
      </c>
      <c r="N779" s="45">
        <f t="shared" si="138"/>
        <v>23.827678231033168</v>
      </c>
      <c r="O779" s="18">
        <f t="shared" si="139"/>
        <v>0.6761843736045845</v>
      </c>
      <c r="P779" s="37">
        <f t="shared" si="140"/>
        <v>40</v>
      </c>
      <c r="Q779" s="37">
        <f t="shared" si="141"/>
        <v>3.778644850010489</v>
      </c>
      <c r="R779" s="37">
        <f t="shared" si="142"/>
        <v>277.86448500104888</v>
      </c>
    </row>
    <row r="780" spans="1:18" x14ac:dyDescent="0.25">
      <c r="A780" s="1" t="s">
        <v>704</v>
      </c>
      <c r="B780" s="1" t="s">
        <v>2130</v>
      </c>
      <c r="C780" s="36">
        <v>20892</v>
      </c>
      <c r="D780" s="43">
        <v>1</v>
      </c>
      <c r="E780" s="43">
        <f t="shared" si="132"/>
        <v>4.7865211564235119</v>
      </c>
      <c r="F780" s="6">
        <f t="shared" si="133"/>
        <v>1.2831560322356286</v>
      </c>
      <c r="G780" s="44">
        <v>1</v>
      </c>
      <c r="H780" s="44">
        <f t="shared" si="134"/>
        <v>4.7865211564235119</v>
      </c>
      <c r="I780" s="14">
        <f t="shared" si="135"/>
        <v>0.29087473515941037</v>
      </c>
      <c r="J780" s="49"/>
      <c r="K780" s="49">
        <f t="shared" si="136"/>
        <v>0</v>
      </c>
      <c r="L780" s="50">
        <f t="shared" si="137"/>
        <v>0</v>
      </c>
      <c r="M780" s="45">
        <v>2</v>
      </c>
      <c r="N780" s="45">
        <f t="shared" si="138"/>
        <v>9.5730423128470239</v>
      </c>
      <c r="O780" s="18">
        <f t="shared" si="139"/>
        <v>0.27166480749987748</v>
      </c>
      <c r="P780" s="37">
        <f t="shared" si="140"/>
        <v>50</v>
      </c>
      <c r="Q780" s="37">
        <f t="shared" si="141"/>
        <v>4.7233060625131111</v>
      </c>
      <c r="R780" s="37">
        <f t="shared" si="142"/>
        <v>372.33060625131111</v>
      </c>
    </row>
    <row r="781" spans="1:18" x14ac:dyDescent="0.25">
      <c r="A781" s="1" t="s">
        <v>169</v>
      </c>
      <c r="B781" s="1" t="s">
        <v>2143</v>
      </c>
      <c r="C781" s="36">
        <v>20881</v>
      </c>
      <c r="D781" s="43"/>
      <c r="E781" s="43">
        <f t="shared" si="132"/>
        <v>0</v>
      </c>
      <c r="F781" s="6">
        <f t="shared" si="133"/>
        <v>0</v>
      </c>
      <c r="G781" s="44"/>
      <c r="H781" s="44">
        <f t="shared" si="134"/>
        <v>0</v>
      </c>
      <c r="I781" s="14">
        <f t="shared" si="135"/>
        <v>0</v>
      </c>
      <c r="J781" s="49">
        <v>1</v>
      </c>
      <c r="K781" s="49">
        <f t="shared" si="136"/>
        <v>4.7890426703701934</v>
      </c>
      <c r="L781" s="50">
        <f t="shared" si="137"/>
        <v>0.31815487138602178</v>
      </c>
      <c r="M781" s="45">
        <v>1</v>
      </c>
      <c r="N781" s="45">
        <f t="shared" si="138"/>
        <v>4.7890426703701934</v>
      </c>
      <c r="O781" s="18">
        <f t="shared" si="139"/>
        <v>0.13590395953947226</v>
      </c>
      <c r="P781" s="37">
        <f t="shared" si="140"/>
        <v>0</v>
      </c>
      <c r="Q781" s="37">
        <f t="shared" si="141"/>
        <v>0</v>
      </c>
      <c r="R781" s="37">
        <f t="shared" si="142"/>
        <v>-100</v>
      </c>
    </row>
    <row r="782" spans="1:18" x14ac:dyDescent="0.25">
      <c r="A782" s="1" t="s">
        <v>308</v>
      </c>
      <c r="B782" s="1" t="s">
        <v>2170</v>
      </c>
      <c r="C782" s="36">
        <v>20742</v>
      </c>
      <c r="D782" s="43"/>
      <c r="E782" s="43">
        <f t="shared" si="132"/>
        <v>0</v>
      </c>
      <c r="F782" s="6">
        <f t="shared" si="133"/>
        <v>0</v>
      </c>
      <c r="G782" s="44">
        <v>6</v>
      </c>
      <c r="H782" s="44">
        <f t="shared" si="134"/>
        <v>28.926815157651145</v>
      </c>
      <c r="I782" s="14">
        <f t="shared" si="135"/>
        <v>1.7578695305034426</v>
      </c>
      <c r="J782" s="49">
        <v>1</v>
      </c>
      <c r="K782" s="49">
        <f t="shared" si="136"/>
        <v>4.8211358596085239</v>
      </c>
      <c r="L782" s="50">
        <f t="shared" si="137"/>
        <v>0.32028694771051586</v>
      </c>
      <c r="M782" s="45">
        <v>7</v>
      </c>
      <c r="N782" s="45">
        <f t="shared" si="138"/>
        <v>33.747951017259666</v>
      </c>
      <c r="O782" s="18">
        <f t="shared" si="139"/>
        <v>0.95770292421203551</v>
      </c>
      <c r="P782" s="37">
        <f t="shared" si="140"/>
        <v>0</v>
      </c>
      <c r="Q782" s="37">
        <f t="shared" si="141"/>
        <v>0</v>
      </c>
      <c r="R782" s="37">
        <f t="shared" si="142"/>
        <v>-100</v>
      </c>
    </row>
    <row r="783" spans="1:18" x14ac:dyDescent="0.25">
      <c r="A783" s="1" t="s">
        <v>404</v>
      </c>
      <c r="B783" s="1" t="s">
        <v>2155</v>
      </c>
      <c r="C783" s="36">
        <v>20713</v>
      </c>
      <c r="D783" s="43"/>
      <c r="E783" s="43">
        <f t="shared" si="132"/>
        <v>0</v>
      </c>
      <c r="F783" s="6">
        <f t="shared" si="133"/>
        <v>0</v>
      </c>
      <c r="G783" s="44">
        <v>3</v>
      </c>
      <c r="H783" s="44">
        <f t="shared" si="134"/>
        <v>14.483657606334186</v>
      </c>
      <c r="I783" s="14">
        <f t="shared" si="135"/>
        <v>0.88016535030421494</v>
      </c>
      <c r="J783" s="49">
        <v>2</v>
      </c>
      <c r="K783" s="49">
        <f t="shared" si="136"/>
        <v>9.6557717375561243</v>
      </c>
      <c r="L783" s="50">
        <f t="shared" si="137"/>
        <v>0.64147075454173907</v>
      </c>
      <c r="M783" s="45">
        <v>5</v>
      </c>
      <c r="N783" s="45">
        <f t="shared" si="138"/>
        <v>24.13942934389031</v>
      </c>
      <c r="O783" s="18">
        <f t="shared" si="139"/>
        <v>0.68503127966584276</v>
      </c>
      <c r="P783" s="37">
        <f t="shared" si="140"/>
        <v>0</v>
      </c>
      <c r="Q783" s="37">
        <f t="shared" si="141"/>
        <v>0</v>
      </c>
      <c r="R783" s="37">
        <f t="shared" si="142"/>
        <v>-100</v>
      </c>
    </row>
    <row r="784" spans="1:18" x14ac:dyDescent="0.25">
      <c r="A784" s="1" t="s">
        <v>316</v>
      </c>
      <c r="B784" s="1" t="s">
        <v>2154</v>
      </c>
      <c r="C784" s="36">
        <v>20402</v>
      </c>
      <c r="D784" s="43">
        <v>1</v>
      </c>
      <c r="E784" s="43">
        <f t="shared" si="132"/>
        <v>4.9014802470346046</v>
      </c>
      <c r="F784" s="6">
        <f t="shared" si="133"/>
        <v>1.3139739155703729</v>
      </c>
      <c r="G784" s="44">
        <v>7</v>
      </c>
      <c r="H784" s="44">
        <f t="shared" si="134"/>
        <v>34.310361729242231</v>
      </c>
      <c r="I784" s="14">
        <f t="shared" si="135"/>
        <v>2.0850252312838355</v>
      </c>
      <c r="J784" s="49">
        <v>4</v>
      </c>
      <c r="K784" s="49">
        <f t="shared" si="136"/>
        <v>19.605920988138418</v>
      </c>
      <c r="L784" s="50">
        <f t="shared" si="137"/>
        <v>1.3024981608492343</v>
      </c>
      <c r="M784" s="45">
        <v>12</v>
      </c>
      <c r="N784" s="45">
        <f t="shared" si="138"/>
        <v>58.817762964415252</v>
      </c>
      <c r="O784" s="18">
        <f t="shared" si="139"/>
        <v>1.6691366998198529</v>
      </c>
      <c r="P784" s="37">
        <f t="shared" si="140"/>
        <v>8.3333333333333321</v>
      </c>
      <c r="Q784" s="37">
        <f t="shared" si="141"/>
        <v>0.78721767708551837</v>
      </c>
      <c r="R784" s="37">
        <f t="shared" si="142"/>
        <v>-21.278232291448163</v>
      </c>
    </row>
    <row r="785" spans="1:18" x14ac:dyDescent="0.25">
      <c r="A785" s="1" t="s">
        <v>233</v>
      </c>
      <c r="B785" s="1" t="s">
        <v>2094</v>
      </c>
      <c r="C785" s="36">
        <v>20384</v>
      </c>
      <c r="D785" s="43"/>
      <c r="E785" s="43">
        <f t="shared" si="132"/>
        <v>0</v>
      </c>
      <c r="F785" s="6">
        <f t="shared" si="133"/>
        <v>0</v>
      </c>
      <c r="G785" s="44">
        <v>3</v>
      </c>
      <c r="H785" s="44">
        <f t="shared" si="134"/>
        <v>14.717425431711147</v>
      </c>
      <c r="I785" s="14">
        <f t="shared" si="135"/>
        <v>0.89437131577959206</v>
      </c>
      <c r="J785" s="49"/>
      <c r="K785" s="49">
        <f t="shared" si="136"/>
        <v>0</v>
      </c>
      <c r="L785" s="50">
        <f t="shared" si="137"/>
        <v>0</v>
      </c>
      <c r="M785" s="45">
        <v>3</v>
      </c>
      <c r="N785" s="45">
        <f t="shared" si="138"/>
        <v>14.717425431711147</v>
      </c>
      <c r="O785" s="18">
        <f t="shared" si="139"/>
        <v>0.41765265587868722</v>
      </c>
      <c r="P785" s="37">
        <f t="shared" si="140"/>
        <v>0</v>
      </c>
      <c r="Q785" s="37">
        <f t="shared" si="141"/>
        <v>0</v>
      </c>
      <c r="R785" s="37">
        <f t="shared" si="142"/>
        <v>-100</v>
      </c>
    </row>
    <row r="786" spans="1:18" x14ac:dyDescent="0.25">
      <c r="A786" s="1" t="s">
        <v>545</v>
      </c>
      <c r="B786" s="1" t="s">
        <v>2165</v>
      </c>
      <c r="C786" s="36">
        <v>20372</v>
      </c>
      <c r="D786" s="43">
        <v>3</v>
      </c>
      <c r="E786" s="43">
        <f t="shared" si="132"/>
        <v>14.72609463970155</v>
      </c>
      <c r="F786" s="6">
        <f t="shared" si="133"/>
        <v>3.9477266579815562</v>
      </c>
      <c r="G786" s="44">
        <v>4</v>
      </c>
      <c r="H786" s="44">
        <f t="shared" si="134"/>
        <v>19.634792852935401</v>
      </c>
      <c r="I786" s="14">
        <f t="shared" si="135"/>
        <v>1.1931975195268805</v>
      </c>
      <c r="J786" s="49">
        <v>1</v>
      </c>
      <c r="K786" s="49">
        <f t="shared" si="136"/>
        <v>4.9086982132338504</v>
      </c>
      <c r="L786" s="50">
        <f t="shared" si="137"/>
        <v>0.32610405799192621</v>
      </c>
      <c r="M786" s="45">
        <v>8</v>
      </c>
      <c r="N786" s="45">
        <f t="shared" si="138"/>
        <v>39.269585705870803</v>
      </c>
      <c r="O786" s="18">
        <f t="shared" si="139"/>
        <v>1.1143964575471119</v>
      </c>
      <c r="P786" s="37">
        <f t="shared" si="140"/>
        <v>37.5</v>
      </c>
      <c r="Q786" s="37">
        <f t="shared" si="141"/>
        <v>3.5424795468848336</v>
      </c>
      <c r="R786" s="37">
        <f t="shared" si="142"/>
        <v>254.24795468848336</v>
      </c>
    </row>
    <row r="787" spans="1:18" x14ac:dyDescent="0.25">
      <c r="A787" s="1" t="s">
        <v>1195</v>
      </c>
      <c r="B787" s="1" t="s">
        <v>2177</v>
      </c>
      <c r="C787" s="36">
        <v>20285</v>
      </c>
      <c r="D787" s="43"/>
      <c r="E787" s="43">
        <f t="shared" si="132"/>
        <v>0</v>
      </c>
      <c r="F787" s="6">
        <f t="shared" si="133"/>
        <v>0</v>
      </c>
      <c r="G787" s="44">
        <v>1</v>
      </c>
      <c r="H787" s="44">
        <f t="shared" si="134"/>
        <v>4.9297510475720978</v>
      </c>
      <c r="I787" s="14">
        <f t="shared" si="135"/>
        <v>0.29957875114372207</v>
      </c>
      <c r="J787" s="49">
        <v>1</v>
      </c>
      <c r="K787" s="49">
        <f t="shared" si="136"/>
        <v>4.9297510475720978</v>
      </c>
      <c r="L787" s="50">
        <f t="shared" si="137"/>
        <v>0.32750268027663398</v>
      </c>
      <c r="M787" s="45">
        <v>2</v>
      </c>
      <c r="N787" s="45">
        <f t="shared" si="138"/>
        <v>9.8595020951441956</v>
      </c>
      <c r="O787" s="18">
        <f t="shared" si="139"/>
        <v>0.27979399350689871</v>
      </c>
      <c r="P787" s="37">
        <f t="shared" si="140"/>
        <v>0</v>
      </c>
      <c r="Q787" s="37">
        <f t="shared" si="141"/>
        <v>0</v>
      </c>
      <c r="R787" s="37">
        <f t="shared" si="142"/>
        <v>-100</v>
      </c>
    </row>
    <row r="788" spans="1:18" x14ac:dyDescent="0.25">
      <c r="A788" s="1" t="s">
        <v>811</v>
      </c>
      <c r="B788" s="1" t="s">
        <v>2126</v>
      </c>
      <c r="C788" s="36">
        <v>20226</v>
      </c>
      <c r="D788" s="43">
        <v>1</v>
      </c>
      <c r="E788" s="43">
        <f t="shared" si="132"/>
        <v>4.9441313161277565</v>
      </c>
      <c r="F788" s="6">
        <f t="shared" si="133"/>
        <v>1.3254076844391749</v>
      </c>
      <c r="G788" s="44">
        <v>1</v>
      </c>
      <c r="H788" s="44">
        <f t="shared" si="134"/>
        <v>4.9441313161277565</v>
      </c>
      <c r="I788" s="14">
        <f t="shared" si="135"/>
        <v>0.30045263358797597</v>
      </c>
      <c r="J788" s="49"/>
      <c r="K788" s="49">
        <f t="shared" si="136"/>
        <v>0</v>
      </c>
      <c r="L788" s="50">
        <f t="shared" si="137"/>
        <v>0</v>
      </c>
      <c r="M788" s="45">
        <v>2</v>
      </c>
      <c r="N788" s="45">
        <f t="shared" si="138"/>
        <v>9.8882626322555129</v>
      </c>
      <c r="O788" s="18">
        <f t="shared" si="139"/>
        <v>0.28061016307166226</v>
      </c>
      <c r="P788" s="37">
        <f t="shared" si="140"/>
        <v>50</v>
      </c>
      <c r="Q788" s="37">
        <f t="shared" si="141"/>
        <v>4.7233060625131111</v>
      </c>
      <c r="R788" s="37">
        <f t="shared" si="142"/>
        <v>372.33060625131111</v>
      </c>
    </row>
    <row r="789" spans="1:18" x14ac:dyDescent="0.25">
      <c r="A789" s="1" t="s">
        <v>265</v>
      </c>
      <c r="B789" s="1" t="s">
        <v>2161</v>
      </c>
      <c r="C789" s="36">
        <v>20199</v>
      </c>
      <c r="D789" s="43">
        <v>1</v>
      </c>
      <c r="E789" s="43">
        <f t="shared" si="132"/>
        <v>4.95074013565028</v>
      </c>
      <c r="F789" s="6">
        <f t="shared" si="133"/>
        <v>1.3271793566744272</v>
      </c>
      <c r="G789" s="44">
        <v>1</v>
      </c>
      <c r="H789" s="44">
        <f t="shared" si="134"/>
        <v>4.95074013565028</v>
      </c>
      <c r="I789" s="14">
        <f t="shared" si="135"/>
        <v>0.30085424857420673</v>
      </c>
      <c r="J789" s="49"/>
      <c r="K789" s="49">
        <f t="shared" si="136"/>
        <v>0</v>
      </c>
      <c r="L789" s="50">
        <f t="shared" si="137"/>
        <v>0</v>
      </c>
      <c r="M789" s="45">
        <v>2</v>
      </c>
      <c r="N789" s="45">
        <f t="shared" si="138"/>
        <v>9.9014802713005601</v>
      </c>
      <c r="O789" s="18">
        <f t="shared" si="139"/>
        <v>0.2809852546307956</v>
      </c>
      <c r="P789" s="37">
        <f t="shared" si="140"/>
        <v>50</v>
      </c>
      <c r="Q789" s="37">
        <f t="shared" si="141"/>
        <v>4.7233060625131111</v>
      </c>
      <c r="R789" s="37">
        <f t="shared" si="142"/>
        <v>372.33060625131111</v>
      </c>
    </row>
    <row r="790" spans="1:18" x14ac:dyDescent="0.25">
      <c r="A790" s="1" t="s">
        <v>1192</v>
      </c>
      <c r="B790" s="1" t="s">
        <v>2142</v>
      </c>
      <c r="C790" s="36">
        <v>20177</v>
      </c>
      <c r="D790" s="43">
        <v>1</v>
      </c>
      <c r="E790" s="43">
        <f t="shared" si="132"/>
        <v>4.9561381771323783</v>
      </c>
      <c r="F790" s="6">
        <f t="shared" si="133"/>
        <v>1.3286264472154805</v>
      </c>
      <c r="G790" s="44"/>
      <c r="H790" s="44">
        <f t="shared" si="134"/>
        <v>0</v>
      </c>
      <c r="I790" s="14">
        <f t="shared" si="135"/>
        <v>0</v>
      </c>
      <c r="J790" s="49"/>
      <c r="K790" s="49">
        <f t="shared" si="136"/>
        <v>0</v>
      </c>
      <c r="L790" s="50">
        <f t="shared" si="137"/>
        <v>0</v>
      </c>
      <c r="M790" s="45">
        <v>1</v>
      </c>
      <c r="N790" s="45">
        <f t="shared" si="138"/>
        <v>4.9561381771323783</v>
      </c>
      <c r="O790" s="18">
        <f t="shared" si="139"/>
        <v>0.14064581350764335</v>
      </c>
      <c r="P790" s="37">
        <f t="shared" si="140"/>
        <v>100</v>
      </c>
      <c r="Q790" s="37">
        <f t="shared" si="141"/>
        <v>9.4466121250262223</v>
      </c>
      <c r="R790" s="37">
        <f t="shared" si="142"/>
        <v>844.66121250262222</v>
      </c>
    </row>
    <row r="791" spans="1:18" x14ac:dyDescent="0.25">
      <c r="A791" s="1" t="s">
        <v>293</v>
      </c>
      <c r="B791" s="1" t="s">
        <v>2152</v>
      </c>
      <c r="C791" s="36">
        <v>20082</v>
      </c>
      <c r="D791" s="43"/>
      <c r="E791" s="43">
        <f t="shared" si="132"/>
        <v>0</v>
      </c>
      <c r="F791" s="6">
        <f t="shared" si="133"/>
        <v>0</v>
      </c>
      <c r="G791" s="44">
        <v>1</v>
      </c>
      <c r="H791" s="44">
        <f t="shared" si="134"/>
        <v>4.9795837068021118</v>
      </c>
      <c r="I791" s="14">
        <f t="shared" si="135"/>
        <v>0.30260705940396382</v>
      </c>
      <c r="J791" s="49"/>
      <c r="K791" s="49">
        <f t="shared" si="136"/>
        <v>0</v>
      </c>
      <c r="L791" s="50">
        <f t="shared" si="137"/>
        <v>0</v>
      </c>
      <c r="M791" s="45">
        <v>1</v>
      </c>
      <c r="N791" s="45">
        <f t="shared" si="138"/>
        <v>4.9795837068021118</v>
      </c>
      <c r="O791" s="18">
        <f t="shared" si="139"/>
        <v>0.14131115322894733</v>
      </c>
      <c r="P791" s="37">
        <f t="shared" si="140"/>
        <v>0</v>
      </c>
      <c r="Q791" s="37">
        <f t="shared" si="141"/>
        <v>0</v>
      </c>
      <c r="R791" s="37">
        <f t="shared" si="142"/>
        <v>-100</v>
      </c>
    </row>
    <row r="792" spans="1:18" x14ac:dyDescent="0.25">
      <c r="A792" s="1" t="s">
        <v>572</v>
      </c>
      <c r="B792" s="1" t="s">
        <v>2159</v>
      </c>
      <c r="C792" s="36">
        <v>20016</v>
      </c>
      <c r="D792" s="43">
        <v>3</v>
      </c>
      <c r="E792" s="43">
        <f t="shared" si="132"/>
        <v>14.988009592326138</v>
      </c>
      <c r="F792" s="6">
        <f t="shared" si="133"/>
        <v>4.0179400218025707</v>
      </c>
      <c r="G792" s="44">
        <v>6</v>
      </c>
      <c r="H792" s="44">
        <f t="shared" si="134"/>
        <v>29.976019184652277</v>
      </c>
      <c r="I792" s="14">
        <f t="shared" si="135"/>
        <v>1.8216291867357317</v>
      </c>
      <c r="J792" s="49"/>
      <c r="K792" s="49">
        <f t="shared" si="136"/>
        <v>0</v>
      </c>
      <c r="L792" s="50">
        <f t="shared" si="137"/>
        <v>0</v>
      </c>
      <c r="M792" s="45">
        <v>9</v>
      </c>
      <c r="N792" s="45">
        <f t="shared" si="138"/>
        <v>44.964028776978417</v>
      </c>
      <c r="O792" s="18">
        <f t="shared" si="139"/>
        <v>1.2759939654423202</v>
      </c>
      <c r="P792" s="37">
        <f t="shared" si="140"/>
        <v>33.333333333333329</v>
      </c>
      <c r="Q792" s="37">
        <f t="shared" si="141"/>
        <v>3.1488707083420735</v>
      </c>
      <c r="R792" s="37">
        <f t="shared" si="142"/>
        <v>214.88707083420735</v>
      </c>
    </row>
    <row r="793" spans="1:18" x14ac:dyDescent="0.25">
      <c r="A793" s="1" t="s">
        <v>584</v>
      </c>
      <c r="B793" s="1" t="s">
        <v>2144</v>
      </c>
      <c r="C793" s="36">
        <v>19976</v>
      </c>
      <c r="D793" s="43"/>
      <c r="E793" s="43">
        <f t="shared" si="132"/>
        <v>0</v>
      </c>
      <c r="F793" s="6">
        <f t="shared" si="133"/>
        <v>0</v>
      </c>
      <c r="G793" s="44">
        <v>1</v>
      </c>
      <c r="H793" s="44">
        <f t="shared" si="134"/>
        <v>5.0060072086503808</v>
      </c>
      <c r="I793" s="14">
        <f t="shared" si="135"/>
        <v>0.30421280371197446</v>
      </c>
      <c r="J793" s="49">
        <v>1</v>
      </c>
      <c r="K793" s="49">
        <f t="shared" si="136"/>
        <v>5.0060072086503808</v>
      </c>
      <c r="L793" s="50">
        <f t="shared" si="137"/>
        <v>0.33256867588163397</v>
      </c>
      <c r="M793" s="45">
        <v>2</v>
      </c>
      <c r="N793" s="45">
        <f t="shared" si="138"/>
        <v>10.012014417300762</v>
      </c>
      <c r="O793" s="18">
        <f t="shared" si="139"/>
        <v>0.28412200431955548</v>
      </c>
      <c r="P793" s="37">
        <f t="shared" si="140"/>
        <v>0</v>
      </c>
      <c r="Q793" s="37">
        <f t="shared" si="141"/>
        <v>0</v>
      </c>
      <c r="R793" s="37">
        <f t="shared" si="142"/>
        <v>-100</v>
      </c>
    </row>
    <row r="794" spans="1:18" x14ac:dyDescent="0.25">
      <c r="A794" s="1" t="s">
        <v>91</v>
      </c>
      <c r="B794" s="1" t="s">
        <v>2173</v>
      </c>
      <c r="C794" s="36">
        <v>19969</v>
      </c>
      <c r="D794" s="43"/>
      <c r="E794" s="43">
        <f t="shared" si="132"/>
        <v>0</v>
      </c>
      <c r="F794" s="6">
        <f t="shared" si="133"/>
        <v>0</v>
      </c>
      <c r="G794" s="44">
        <v>2</v>
      </c>
      <c r="H794" s="44">
        <f t="shared" si="134"/>
        <v>10.01552406229656</v>
      </c>
      <c r="I794" s="14">
        <f t="shared" si="135"/>
        <v>0.60863888696984336</v>
      </c>
      <c r="J794" s="49"/>
      <c r="K794" s="49">
        <f t="shared" si="136"/>
        <v>0</v>
      </c>
      <c r="L794" s="50">
        <f t="shared" si="137"/>
        <v>0</v>
      </c>
      <c r="M794" s="45">
        <v>2</v>
      </c>
      <c r="N794" s="45">
        <f t="shared" si="138"/>
        <v>10.01552406229656</v>
      </c>
      <c r="O794" s="18">
        <f t="shared" si="139"/>
        <v>0.28422160139653663</v>
      </c>
      <c r="P794" s="37">
        <f t="shared" si="140"/>
        <v>0</v>
      </c>
      <c r="Q794" s="37">
        <f t="shared" si="141"/>
        <v>0</v>
      </c>
      <c r="R794" s="37">
        <f t="shared" si="142"/>
        <v>-100</v>
      </c>
    </row>
    <row r="795" spans="1:18" x14ac:dyDescent="0.25">
      <c r="A795" s="1" t="s">
        <v>987</v>
      </c>
      <c r="B795" s="1" t="s">
        <v>2180</v>
      </c>
      <c r="C795" s="36">
        <v>19967</v>
      </c>
      <c r="D795" s="43">
        <v>1</v>
      </c>
      <c r="E795" s="43">
        <f t="shared" si="132"/>
        <v>5.0082636349977463</v>
      </c>
      <c r="F795" s="6">
        <f t="shared" si="133"/>
        <v>1.3426000814076602</v>
      </c>
      <c r="G795" s="44">
        <v>3</v>
      </c>
      <c r="H795" s="44">
        <f t="shared" si="134"/>
        <v>15.024790904993241</v>
      </c>
      <c r="I795" s="14">
        <f t="shared" si="135"/>
        <v>0.91304977717489888</v>
      </c>
      <c r="J795" s="49"/>
      <c r="K795" s="49">
        <f t="shared" si="136"/>
        <v>0</v>
      </c>
      <c r="L795" s="50">
        <f t="shared" si="137"/>
        <v>0</v>
      </c>
      <c r="M795" s="45">
        <v>4</v>
      </c>
      <c r="N795" s="45">
        <f t="shared" si="138"/>
        <v>20.033054539990985</v>
      </c>
      <c r="O795" s="18">
        <f t="shared" si="139"/>
        <v>0.56850014106149549</v>
      </c>
      <c r="P795" s="37">
        <f t="shared" si="140"/>
        <v>25</v>
      </c>
      <c r="Q795" s="37">
        <f t="shared" si="141"/>
        <v>2.3616530312565556</v>
      </c>
      <c r="R795" s="37">
        <f t="shared" si="142"/>
        <v>136.16530312565556</v>
      </c>
    </row>
    <row r="796" spans="1:18" x14ac:dyDescent="0.25">
      <c r="A796" s="1" t="s">
        <v>262</v>
      </c>
      <c r="B796" s="1" t="s">
        <v>2174</v>
      </c>
      <c r="C796" s="36">
        <v>19882</v>
      </c>
      <c r="D796" s="43"/>
      <c r="E796" s="43">
        <f t="shared" si="132"/>
        <v>0</v>
      </c>
      <c r="F796" s="6">
        <f t="shared" si="133"/>
        <v>0</v>
      </c>
      <c r="G796" s="44">
        <v>1</v>
      </c>
      <c r="H796" s="44">
        <f t="shared" si="134"/>
        <v>5.0296750829896393</v>
      </c>
      <c r="I796" s="14">
        <f t="shared" si="135"/>
        <v>0.30565108977720556</v>
      </c>
      <c r="J796" s="49"/>
      <c r="K796" s="49">
        <f t="shared" si="136"/>
        <v>0</v>
      </c>
      <c r="L796" s="50">
        <f t="shared" si="137"/>
        <v>0</v>
      </c>
      <c r="M796" s="45">
        <v>1</v>
      </c>
      <c r="N796" s="45">
        <f t="shared" si="138"/>
        <v>5.0296750829896393</v>
      </c>
      <c r="O796" s="18">
        <f t="shared" si="139"/>
        <v>0.14273265160163565</v>
      </c>
      <c r="P796" s="37">
        <f t="shared" si="140"/>
        <v>0</v>
      </c>
      <c r="Q796" s="37">
        <f t="shared" si="141"/>
        <v>0</v>
      </c>
      <c r="R796" s="37">
        <f t="shared" si="142"/>
        <v>-100</v>
      </c>
    </row>
    <row r="797" spans="1:18" x14ac:dyDescent="0.25">
      <c r="A797" s="1" t="s">
        <v>270</v>
      </c>
      <c r="B797" s="1" t="s">
        <v>2149</v>
      </c>
      <c r="C797" s="36">
        <v>19853</v>
      </c>
      <c r="D797" s="43">
        <v>1</v>
      </c>
      <c r="E797" s="43">
        <f t="shared" si="132"/>
        <v>5.0370221125270733</v>
      </c>
      <c r="F797" s="6">
        <f t="shared" si="133"/>
        <v>1.3503095665877576</v>
      </c>
      <c r="G797" s="44">
        <v>4</v>
      </c>
      <c r="H797" s="44">
        <f t="shared" si="134"/>
        <v>20.148088450108293</v>
      </c>
      <c r="I797" s="14">
        <f t="shared" si="135"/>
        <v>1.2243902618144162</v>
      </c>
      <c r="J797" s="49"/>
      <c r="K797" s="49">
        <f t="shared" si="136"/>
        <v>0</v>
      </c>
      <c r="L797" s="50">
        <f t="shared" si="137"/>
        <v>0</v>
      </c>
      <c r="M797" s="45">
        <v>5</v>
      </c>
      <c r="N797" s="45">
        <f t="shared" si="138"/>
        <v>25.185110562635369</v>
      </c>
      <c r="O797" s="18">
        <f t="shared" si="139"/>
        <v>0.71470573191550901</v>
      </c>
      <c r="P797" s="37">
        <f t="shared" si="140"/>
        <v>20</v>
      </c>
      <c r="Q797" s="37">
        <f t="shared" si="141"/>
        <v>1.8893224250052445</v>
      </c>
      <c r="R797" s="37">
        <f t="shared" si="142"/>
        <v>88.932242500524453</v>
      </c>
    </row>
    <row r="798" spans="1:18" x14ac:dyDescent="0.25">
      <c r="A798" s="1" t="s">
        <v>1091</v>
      </c>
      <c r="B798" s="1" t="s">
        <v>2193</v>
      </c>
      <c r="C798" s="36">
        <v>19767</v>
      </c>
      <c r="D798" s="43"/>
      <c r="E798" s="43">
        <f t="shared" si="132"/>
        <v>0</v>
      </c>
      <c r="F798" s="6">
        <f t="shared" si="133"/>
        <v>0</v>
      </c>
      <c r="G798" s="44">
        <v>1</v>
      </c>
      <c r="H798" s="44">
        <f t="shared" si="134"/>
        <v>5.0589366115242571</v>
      </c>
      <c r="I798" s="14">
        <f t="shared" si="135"/>
        <v>0.30742929968889571</v>
      </c>
      <c r="J798" s="49"/>
      <c r="K798" s="49">
        <f t="shared" si="136"/>
        <v>0</v>
      </c>
      <c r="L798" s="50">
        <f t="shared" si="137"/>
        <v>0</v>
      </c>
      <c r="M798" s="45">
        <v>1</v>
      </c>
      <c r="N798" s="45">
        <f t="shared" si="138"/>
        <v>5.0589366115242571</v>
      </c>
      <c r="O798" s="18">
        <f t="shared" si="139"/>
        <v>0.14356303835401021</v>
      </c>
      <c r="P798" s="37">
        <f t="shared" si="140"/>
        <v>0</v>
      </c>
      <c r="Q798" s="37">
        <f t="shared" si="141"/>
        <v>0</v>
      </c>
      <c r="R798" s="37">
        <f t="shared" si="142"/>
        <v>-100</v>
      </c>
    </row>
    <row r="799" spans="1:18" x14ac:dyDescent="0.25">
      <c r="A799" s="1" t="s">
        <v>813</v>
      </c>
      <c r="B799" s="1" t="s">
        <v>2111</v>
      </c>
      <c r="C799" s="36">
        <v>19699</v>
      </c>
      <c r="D799" s="43"/>
      <c r="E799" s="43">
        <f t="shared" si="132"/>
        <v>0</v>
      </c>
      <c r="F799" s="6">
        <f t="shared" si="133"/>
        <v>0</v>
      </c>
      <c r="G799" s="44">
        <v>1</v>
      </c>
      <c r="H799" s="44">
        <f t="shared" si="134"/>
        <v>5.076399817249607</v>
      </c>
      <c r="I799" s="14">
        <f t="shared" si="135"/>
        <v>0.30849053083661104</v>
      </c>
      <c r="J799" s="49"/>
      <c r="K799" s="49">
        <f t="shared" si="136"/>
        <v>0</v>
      </c>
      <c r="L799" s="50">
        <f t="shared" si="137"/>
        <v>0</v>
      </c>
      <c r="M799" s="45">
        <v>1</v>
      </c>
      <c r="N799" s="45">
        <f t="shared" si="138"/>
        <v>5.076399817249607</v>
      </c>
      <c r="O799" s="18">
        <f t="shared" si="139"/>
        <v>0.14405861105354181</v>
      </c>
      <c r="P799" s="37">
        <f t="shared" si="140"/>
        <v>0</v>
      </c>
      <c r="Q799" s="37">
        <f t="shared" si="141"/>
        <v>0</v>
      </c>
      <c r="R799" s="37">
        <f t="shared" si="142"/>
        <v>-100</v>
      </c>
    </row>
    <row r="800" spans="1:18" x14ac:dyDescent="0.25">
      <c r="A800" s="1" t="s">
        <v>552</v>
      </c>
      <c r="B800" s="1" t="s">
        <v>2179</v>
      </c>
      <c r="C800" s="36">
        <v>19683</v>
      </c>
      <c r="D800" s="43">
        <v>1</v>
      </c>
      <c r="E800" s="43">
        <f t="shared" si="132"/>
        <v>5.0805263425290859</v>
      </c>
      <c r="F800" s="6">
        <f t="shared" si="133"/>
        <v>1.3619720482379083</v>
      </c>
      <c r="G800" s="44">
        <v>8</v>
      </c>
      <c r="H800" s="44">
        <f t="shared" si="134"/>
        <v>40.644210740232687</v>
      </c>
      <c r="I800" s="14">
        <f t="shared" si="135"/>
        <v>2.4699303833563588</v>
      </c>
      <c r="J800" s="49">
        <v>2</v>
      </c>
      <c r="K800" s="49">
        <f t="shared" si="136"/>
        <v>10.161052685058172</v>
      </c>
      <c r="L800" s="50">
        <f t="shared" si="137"/>
        <v>0.67503854792577556</v>
      </c>
      <c r="M800" s="45">
        <v>11</v>
      </c>
      <c r="N800" s="45">
        <f t="shared" si="138"/>
        <v>55.885789767819944</v>
      </c>
      <c r="O800" s="18">
        <f t="shared" si="139"/>
        <v>1.585932854269213</v>
      </c>
      <c r="P800" s="37">
        <f t="shared" si="140"/>
        <v>9.0909090909090917</v>
      </c>
      <c r="Q800" s="37">
        <f t="shared" si="141"/>
        <v>0.85878292045692939</v>
      </c>
      <c r="R800" s="37">
        <f t="shared" si="142"/>
        <v>-14.121707954307061</v>
      </c>
    </row>
    <row r="801" spans="1:18" x14ac:dyDescent="0.25">
      <c r="A801" s="1" t="s">
        <v>481</v>
      </c>
      <c r="B801" s="1" t="s">
        <v>2122</v>
      </c>
      <c r="C801" s="36">
        <v>19674</v>
      </c>
      <c r="D801" s="43"/>
      <c r="E801" s="43">
        <f t="shared" si="132"/>
        <v>0</v>
      </c>
      <c r="F801" s="6">
        <f t="shared" si="133"/>
        <v>0</v>
      </c>
      <c r="G801" s="44"/>
      <c r="H801" s="44">
        <f t="shared" si="134"/>
        <v>0</v>
      </c>
      <c r="I801" s="14">
        <f t="shared" si="135"/>
        <v>0</v>
      </c>
      <c r="J801" s="49">
        <v>1</v>
      </c>
      <c r="K801" s="49">
        <f t="shared" si="136"/>
        <v>5.0828504625393922</v>
      </c>
      <c r="L801" s="50">
        <f t="shared" si="137"/>
        <v>0.33767367436268786</v>
      </c>
      <c r="M801" s="45">
        <v>1</v>
      </c>
      <c r="N801" s="45">
        <f t="shared" si="138"/>
        <v>5.0828504625393922</v>
      </c>
      <c r="O801" s="18">
        <f t="shared" si="139"/>
        <v>0.14424166814799838</v>
      </c>
      <c r="P801" s="37">
        <f t="shared" si="140"/>
        <v>0</v>
      </c>
      <c r="Q801" s="37">
        <f t="shared" si="141"/>
        <v>0</v>
      </c>
      <c r="R801" s="37">
        <f t="shared" si="142"/>
        <v>-100</v>
      </c>
    </row>
    <row r="802" spans="1:18" x14ac:dyDescent="0.25">
      <c r="A802" s="1" t="s">
        <v>741</v>
      </c>
      <c r="B802" s="1" t="s">
        <v>2056</v>
      </c>
      <c r="C802" s="36">
        <v>19663</v>
      </c>
      <c r="D802" s="43"/>
      <c r="E802" s="43">
        <f t="shared" si="132"/>
        <v>0</v>
      </c>
      <c r="F802" s="6">
        <f t="shared" si="133"/>
        <v>0</v>
      </c>
      <c r="G802" s="44">
        <v>1</v>
      </c>
      <c r="H802" s="44">
        <f t="shared" si="134"/>
        <v>5.085693942938514</v>
      </c>
      <c r="I802" s="14">
        <f t="shared" si="135"/>
        <v>0.30905533066929775</v>
      </c>
      <c r="J802" s="49"/>
      <c r="K802" s="49">
        <f t="shared" si="136"/>
        <v>0</v>
      </c>
      <c r="L802" s="50">
        <f t="shared" si="137"/>
        <v>0</v>
      </c>
      <c r="M802" s="45">
        <v>1</v>
      </c>
      <c r="N802" s="45">
        <f t="shared" si="138"/>
        <v>5.085693942938514</v>
      </c>
      <c r="O802" s="18">
        <f t="shared" si="139"/>
        <v>0.14432236073558055</v>
      </c>
      <c r="P802" s="37">
        <f t="shared" si="140"/>
        <v>0</v>
      </c>
      <c r="Q802" s="37">
        <f t="shared" si="141"/>
        <v>0</v>
      </c>
      <c r="R802" s="37">
        <f t="shared" si="142"/>
        <v>-100</v>
      </c>
    </row>
    <row r="803" spans="1:18" x14ac:dyDescent="0.25">
      <c r="A803" s="1" t="s">
        <v>610</v>
      </c>
      <c r="B803" s="1" t="s">
        <v>2157</v>
      </c>
      <c r="C803" s="36">
        <v>19655</v>
      </c>
      <c r="D803" s="43"/>
      <c r="E803" s="43">
        <f t="shared" si="132"/>
        <v>0</v>
      </c>
      <c r="F803" s="6">
        <f t="shared" si="133"/>
        <v>0</v>
      </c>
      <c r="G803" s="44"/>
      <c r="H803" s="44">
        <f t="shared" si="134"/>
        <v>0</v>
      </c>
      <c r="I803" s="14">
        <f t="shared" si="135"/>
        <v>0</v>
      </c>
      <c r="J803" s="49">
        <v>3</v>
      </c>
      <c r="K803" s="49">
        <f t="shared" si="136"/>
        <v>15.263291783261257</v>
      </c>
      <c r="L803" s="50">
        <f t="shared" si="137"/>
        <v>1.0140002853337351</v>
      </c>
      <c r="M803" s="45">
        <v>3</v>
      </c>
      <c r="N803" s="45">
        <f t="shared" si="138"/>
        <v>15.263291783261257</v>
      </c>
      <c r="O803" s="18">
        <f t="shared" si="139"/>
        <v>0.43314330895096215</v>
      </c>
      <c r="P803" s="37">
        <f t="shared" si="140"/>
        <v>0</v>
      </c>
      <c r="Q803" s="37">
        <f t="shared" si="141"/>
        <v>0</v>
      </c>
      <c r="R803" s="37">
        <f t="shared" si="142"/>
        <v>-100</v>
      </c>
    </row>
    <row r="804" spans="1:18" x14ac:dyDescent="0.25">
      <c r="A804" s="1" t="s">
        <v>299</v>
      </c>
      <c r="B804" s="1" t="s">
        <v>2167</v>
      </c>
      <c r="C804" s="36">
        <v>19646</v>
      </c>
      <c r="D804" s="43"/>
      <c r="E804" s="43">
        <f t="shared" si="132"/>
        <v>0</v>
      </c>
      <c r="F804" s="6">
        <f t="shared" si="133"/>
        <v>0</v>
      </c>
      <c r="G804" s="44"/>
      <c r="H804" s="44">
        <f t="shared" si="134"/>
        <v>0</v>
      </c>
      <c r="I804" s="14">
        <f t="shared" si="135"/>
        <v>0</v>
      </c>
      <c r="J804" s="49">
        <v>1</v>
      </c>
      <c r="K804" s="49">
        <f t="shared" si="136"/>
        <v>5.0900946757609695</v>
      </c>
      <c r="L804" s="50">
        <f t="shared" si="137"/>
        <v>0.3381549358348529</v>
      </c>
      <c r="M804" s="45">
        <v>1</v>
      </c>
      <c r="N804" s="45">
        <f t="shared" si="138"/>
        <v>5.0900946757609695</v>
      </c>
      <c r="O804" s="18">
        <f t="shared" si="139"/>
        <v>0.14444724519717603</v>
      </c>
      <c r="P804" s="37">
        <f t="shared" si="140"/>
        <v>0</v>
      </c>
      <c r="Q804" s="37">
        <f t="shared" si="141"/>
        <v>0</v>
      </c>
      <c r="R804" s="37">
        <f t="shared" si="142"/>
        <v>-100</v>
      </c>
    </row>
    <row r="805" spans="1:18" x14ac:dyDescent="0.25">
      <c r="A805" s="1" t="s">
        <v>273</v>
      </c>
      <c r="B805" s="1" t="s">
        <v>2163</v>
      </c>
      <c r="C805" s="36">
        <v>19638</v>
      </c>
      <c r="D805" s="43">
        <v>1</v>
      </c>
      <c r="E805" s="43">
        <f t="shared" si="132"/>
        <v>5.0921682452388231</v>
      </c>
      <c r="F805" s="6">
        <f t="shared" si="133"/>
        <v>1.3650929741046316</v>
      </c>
      <c r="G805" s="44">
        <v>2</v>
      </c>
      <c r="H805" s="44">
        <f t="shared" si="134"/>
        <v>10.184336490477646</v>
      </c>
      <c r="I805" s="14">
        <f t="shared" si="135"/>
        <v>0.61889754220902349</v>
      </c>
      <c r="J805" s="49"/>
      <c r="K805" s="49">
        <f t="shared" si="136"/>
        <v>0</v>
      </c>
      <c r="L805" s="50">
        <f t="shared" si="137"/>
        <v>0</v>
      </c>
      <c r="M805" s="45">
        <v>3</v>
      </c>
      <c r="N805" s="45">
        <f t="shared" si="138"/>
        <v>15.276504735716468</v>
      </c>
      <c r="O805" s="18">
        <f t="shared" si="139"/>
        <v>0.43351826751355332</v>
      </c>
      <c r="P805" s="37">
        <f t="shared" si="140"/>
        <v>33.333333333333329</v>
      </c>
      <c r="Q805" s="37">
        <f t="shared" si="141"/>
        <v>3.1488707083420735</v>
      </c>
      <c r="R805" s="37">
        <f t="shared" si="142"/>
        <v>214.88707083420735</v>
      </c>
    </row>
    <row r="806" spans="1:18" x14ac:dyDescent="0.25">
      <c r="A806" s="1" t="s">
        <v>1034</v>
      </c>
      <c r="B806" s="1" t="s">
        <v>2187</v>
      </c>
      <c r="C806" s="36">
        <v>19443</v>
      </c>
      <c r="D806" s="43"/>
      <c r="E806" s="43">
        <f t="shared" si="132"/>
        <v>0</v>
      </c>
      <c r="F806" s="6">
        <f t="shared" si="133"/>
        <v>0</v>
      </c>
      <c r="G806" s="44">
        <v>1</v>
      </c>
      <c r="H806" s="44">
        <f t="shared" si="134"/>
        <v>5.1432392120557529</v>
      </c>
      <c r="I806" s="14">
        <f t="shared" si="135"/>
        <v>0.31255233075916278</v>
      </c>
      <c r="J806" s="49"/>
      <c r="K806" s="49">
        <f t="shared" si="136"/>
        <v>0</v>
      </c>
      <c r="L806" s="50">
        <f t="shared" si="137"/>
        <v>0</v>
      </c>
      <c r="M806" s="45">
        <v>1</v>
      </c>
      <c r="N806" s="45">
        <f t="shared" si="138"/>
        <v>5.1432392120557529</v>
      </c>
      <c r="O806" s="18">
        <f t="shared" si="139"/>
        <v>0.14595538647038625</v>
      </c>
      <c r="P806" s="37">
        <f t="shared" si="140"/>
        <v>0</v>
      </c>
      <c r="Q806" s="37">
        <f t="shared" si="141"/>
        <v>0</v>
      </c>
      <c r="R806" s="37">
        <f t="shared" si="142"/>
        <v>-100</v>
      </c>
    </row>
    <row r="807" spans="1:18" x14ac:dyDescent="0.25">
      <c r="A807" s="1" t="s">
        <v>962</v>
      </c>
      <c r="B807" s="1" t="s">
        <v>2183</v>
      </c>
      <c r="C807" s="36">
        <v>19402</v>
      </c>
      <c r="D807" s="43">
        <v>2</v>
      </c>
      <c r="E807" s="43">
        <f t="shared" si="132"/>
        <v>10.308215647871354</v>
      </c>
      <c r="F807" s="6">
        <f t="shared" si="133"/>
        <v>2.763395095914519</v>
      </c>
      <c r="G807" s="44">
        <v>3</v>
      </c>
      <c r="H807" s="44">
        <f t="shared" si="134"/>
        <v>15.46232347180703</v>
      </c>
      <c r="I807" s="14">
        <f t="shared" si="135"/>
        <v>0.9396384342259152</v>
      </c>
      <c r="J807" s="49">
        <v>1</v>
      </c>
      <c r="K807" s="49">
        <f t="shared" si="136"/>
        <v>5.1541078239356768</v>
      </c>
      <c r="L807" s="50">
        <f t="shared" si="137"/>
        <v>0.34240758011604577</v>
      </c>
      <c r="M807" s="45">
        <v>6</v>
      </c>
      <c r="N807" s="45">
        <f t="shared" si="138"/>
        <v>30.924646943614061</v>
      </c>
      <c r="O807" s="18">
        <f t="shared" si="139"/>
        <v>0.87758290252872495</v>
      </c>
      <c r="P807" s="37">
        <f t="shared" si="140"/>
        <v>33.333333333333329</v>
      </c>
      <c r="Q807" s="37">
        <f t="shared" si="141"/>
        <v>3.1488707083420735</v>
      </c>
      <c r="R807" s="37">
        <f t="shared" si="142"/>
        <v>214.88707083420735</v>
      </c>
    </row>
    <row r="808" spans="1:18" x14ac:dyDescent="0.25">
      <c r="A808" s="1" t="s">
        <v>757</v>
      </c>
      <c r="B808" s="1" t="s">
        <v>2184</v>
      </c>
      <c r="C808" s="36">
        <v>19352</v>
      </c>
      <c r="D808" s="43">
        <v>1</v>
      </c>
      <c r="E808" s="43">
        <f t="shared" si="132"/>
        <v>5.1674245556014879</v>
      </c>
      <c r="F808" s="6">
        <f t="shared" si="133"/>
        <v>1.3852674568761238</v>
      </c>
      <c r="G808" s="44"/>
      <c r="H808" s="44">
        <f t="shared" si="134"/>
        <v>0</v>
      </c>
      <c r="I808" s="14">
        <f t="shared" si="135"/>
        <v>0</v>
      </c>
      <c r="J808" s="49"/>
      <c r="K808" s="49">
        <f t="shared" si="136"/>
        <v>0</v>
      </c>
      <c r="L808" s="50">
        <f t="shared" si="137"/>
        <v>0</v>
      </c>
      <c r="M808" s="45">
        <v>1</v>
      </c>
      <c r="N808" s="45">
        <f t="shared" si="138"/>
        <v>5.1674245556014879</v>
      </c>
      <c r="O808" s="18">
        <f t="shared" si="139"/>
        <v>0.14664172070812939</v>
      </c>
      <c r="P808" s="37">
        <f t="shared" si="140"/>
        <v>100</v>
      </c>
      <c r="Q808" s="37">
        <f t="shared" si="141"/>
        <v>9.4466121250262223</v>
      </c>
      <c r="R808" s="37">
        <f t="shared" si="142"/>
        <v>844.66121250262222</v>
      </c>
    </row>
    <row r="809" spans="1:18" x14ac:dyDescent="0.25">
      <c r="A809" s="1" t="s">
        <v>361</v>
      </c>
      <c r="B809" s="1" t="s">
        <v>2160</v>
      </c>
      <c r="C809" s="36">
        <v>19347</v>
      </c>
      <c r="D809" s="43">
        <v>1</v>
      </c>
      <c r="E809" s="43">
        <f t="shared" si="132"/>
        <v>5.1687600144725279</v>
      </c>
      <c r="F809" s="6">
        <f t="shared" si="133"/>
        <v>1.3856254626281466</v>
      </c>
      <c r="G809" s="44"/>
      <c r="H809" s="44">
        <f t="shared" si="134"/>
        <v>0</v>
      </c>
      <c r="I809" s="14">
        <f t="shared" si="135"/>
        <v>0</v>
      </c>
      <c r="J809" s="49"/>
      <c r="K809" s="49">
        <f t="shared" si="136"/>
        <v>0</v>
      </c>
      <c r="L809" s="50">
        <f t="shared" si="137"/>
        <v>0</v>
      </c>
      <c r="M809" s="45">
        <v>1</v>
      </c>
      <c r="N809" s="45">
        <f t="shared" si="138"/>
        <v>5.1687600144725279</v>
      </c>
      <c r="O809" s="18">
        <f t="shared" si="139"/>
        <v>0.14667961850125188</v>
      </c>
      <c r="P809" s="37">
        <f t="shared" si="140"/>
        <v>100</v>
      </c>
      <c r="Q809" s="37">
        <f t="shared" si="141"/>
        <v>9.4466121250262223</v>
      </c>
      <c r="R809" s="37">
        <f t="shared" si="142"/>
        <v>844.66121250262222</v>
      </c>
    </row>
    <row r="810" spans="1:18" x14ac:dyDescent="0.25">
      <c r="A810" s="1" t="s">
        <v>1166</v>
      </c>
      <c r="B810" s="1" t="s">
        <v>2169</v>
      </c>
      <c r="C810" s="36">
        <v>19340</v>
      </c>
      <c r="D810" s="43"/>
      <c r="E810" s="43">
        <f t="shared" si="132"/>
        <v>0</v>
      </c>
      <c r="F810" s="6">
        <f t="shared" si="133"/>
        <v>0</v>
      </c>
      <c r="G810" s="44"/>
      <c r="H810" s="44">
        <f t="shared" si="134"/>
        <v>0</v>
      </c>
      <c r="I810" s="14">
        <f t="shared" si="135"/>
        <v>0</v>
      </c>
      <c r="J810" s="49">
        <v>1</v>
      </c>
      <c r="K810" s="49">
        <f t="shared" si="136"/>
        <v>5.1706308169596698</v>
      </c>
      <c r="L810" s="50">
        <f t="shared" si="137"/>
        <v>0.34350526729118513</v>
      </c>
      <c r="M810" s="45">
        <v>1</v>
      </c>
      <c r="N810" s="45">
        <f t="shared" si="138"/>
        <v>5.1706308169596698</v>
      </c>
      <c r="O810" s="18">
        <f t="shared" si="139"/>
        <v>0.14673270833214686</v>
      </c>
      <c r="P810" s="37">
        <f t="shared" si="140"/>
        <v>0</v>
      </c>
      <c r="Q810" s="37">
        <f t="shared" si="141"/>
        <v>0</v>
      </c>
      <c r="R810" s="37">
        <f t="shared" si="142"/>
        <v>-100</v>
      </c>
    </row>
    <row r="811" spans="1:18" x14ac:dyDescent="0.25">
      <c r="A811" s="1" t="s">
        <v>240</v>
      </c>
      <c r="B811" s="1" t="s">
        <v>2158</v>
      </c>
      <c r="C811" s="36">
        <v>19306</v>
      </c>
      <c r="D811" s="43"/>
      <c r="E811" s="43">
        <f t="shared" si="132"/>
        <v>0</v>
      </c>
      <c r="F811" s="6">
        <f t="shared" si="133"/>
        <v>0</v>
      </c>
      <c r="G811" s="44">
        <v>2</v>
      </c>
      <c r="H811" s="44">
        <f t="shared" si="134"/>
        <v>10.359473738734073</v>
      </c>
      <c r="I811" s="14">
        <f t="shared" si="135"/>
        <v>0.62954055391592267</v>
      </c>
      <c r="J811" s="49">
        <v>1</v>
      </c>
      <c r="K811" s="49">
        <f t="shared" si="136"/>
        <v>5.1797368693670363</v>
      </c>
      <c r="L811" s="50">
        <f t="shared" si="137"/>
        <v>0.34411021803644049</v>
      </c>
      <c r="M811" s="45">
        <v>3</v>
      </c>
      <c r="N811" s="45">
        <f t="shared" si="138"/>
        <v>15.539210608101108</v>
      </c>
      <c r="O811" s="18">
        <f t="shared" si="139"/>
        <v>0.44097336255211644</v>
      </c>
      <c r="P811" s="37">
        <f t="shared" si="140"/>
        <v>0</v>
      </c>
      <c r="Q811" s="37">
        <f t="shared" si="141"/>
        <v>0</v>
      </c>
      <c r="R811" s="37">
        <f t="shared" si="142"/>
        <v>-100</v>
      </c>
    </row>
    <row r="812" spans="1:18" x14ac:dyDescent="0.25">
      <c r="A812" s="1" t="s">
        <v>329</v>
      </c>
      <c r="B812" s="1" t="s">
        <v>2153</v>
      </c>
      <c r="C812" s="36">
        <v>19292</v>
      </c>
      <c r="D812" s="43">
        <v>1</v>
      </c>
      <c r="E812" s="43">
        <f t="shared" si="132"/>
        <v>5.1834957495334848</v>
      </c>
      <c r="F812" s="6">
        <f t="shared" si="133"/>
        <v>1.3895757736609347</v>
      </c>
      <c r="G812" s="44">
        <v>4</v>
      </c>
      <c r="H812" s="44">
        <f t="shared" si="134"/>
        <v>20.733982998133939</v>
      </c>
      <c r="I812" s="14">
        <f t="shared" si="135"/>
        <v>1.2599948096517524</v>
      </c>
      <c r="J812" s="49">
        <v>1</v>
      </c>
      <c r="K812" s="49">
        <f t="shared" si="136"/>
        <v>5.1834957495334848</v>
      </c>
      <c r="L812" s="50">
        <f t="shared" si="137"/>
        <v>0.34435993517579933</v>
      </c>
      <c r="M812" s="45">
        <v>6</v>
      </c>
      <c r="N812" s="45">
        <f t="shared" si="138"/>
        <v>31.100974497200912</v>
      </c>
      <c r="O812" s="18">
        <f t="shared" si="139"/>
        <v>0.88258674449835783</v>
      </c>
      <c r="P812" s="37">
        <f t="shared" si="140"/>
        <v>16.666666666666664</v>
      </c>
      <c r="Q812" s="37">
        <f t="shared" si="141"/>
        <v>1.5744353541710367</v>
      </c>
      <c r="R812" s="37">
        <f t="shared" si="142"/>
        <v>57.443535417103675</v>
      </c>
    </row>
    <row r="813" spans="1:18" x14ac:dyDescent="0.25">
      <c r="A813" s="1" t="s">
        <v>674</v>
      </c>
      <c r="B813" s="1" t="s">
        <v>2197</v>
      </c>
      <c r="C813" s="36">
        <v>19272</v>
      </c>
      <c r="D813" s="43"/>
      <c r="E813" s="43">
        <f t="shared" si="132"/>
        <v>0</v>
      </c>
      <c r="F813" s="6">
        <f t="shared" si="133"/>
        <v>0</v>
      </c>
      <c r="G813" s="44">
        <v>3</v>
      </c>
      <c r="H813" s="44">
        <f t="shared" si="134"/>
        <v>15.566625155666252</v>
      </c>
      <c r="I813" s="14">
        <f t="shared" si="135"/>
        <v>0.94597680058381095</v>
      </c>
      <c r="J813" s="49"/>
      <c r="K813" s="49">
        <f t="shared" si="136"/>
        <v>0</v>
      </c>
      <c r="L813" s="50">
        <f t="shared" si="137"/>
        <v>0</v>
      </c>
      <c r="M813" s="45">
        <v>3</v>
      </c>
      <c r="N813" s="45">
        <f t="shared" si="138"/>
        <v>15.566625155666252</v>
      </c>
      <c r="O813" s="18">
        <f t="shared" si="139"/>
        <v>0.44175133548314449</v>
      </c>
      <c r="P813" s="37">
        <f t="shared" si="140"/>
        <v>0</v>
      </c>
      <c r="Q813" s="37">
        <f t="shared" si="141"/>
        <v>0</v>
      </c>
      <c r="R813" s="37">
        <f t="shared" si="142"/>
        <v>-100</v>
      </c>
    </row>
    <row r="814" spans="1:18" x14ac:dyDescent="0.25">
      <c r="A814" s="1" t="s">
        <v>660</v>
      </c>
      <c r="B814" s="1" t="s">
        <v>2212</v>
      </c>
      <c r="C814" s="36">
        <v>19200</v>
      </c>
      <c r="D814" s="43"/>
      <c r="E814" s="43">
        <f t="shared" si="132"/>
        <v>0</v>
      </c>
      <c r="F814" s="6">
        <f t="shared" si="133"/>
        <v>0</v>
      </c>
      <c r="G814" s="44">
        <v>1</v>
      </c>
      <c r="H814" s="44">
        <f t="shared" si="134"/>
        <v>5.208333333333333</v>
      </c>
      <c r="I814" s="14">
        <f t="shared" si="135"/>
        <v>0.31650807119533342</v>
      </c>
      <c r="J814" s="49">
        <v>1</v>
      </c>
      <c r="K814" s="49">
        <f t="shared" si="136"/>
        <v>5.208333333333333</v>
      </c>
      <c r="L814" s="50">
        <f t="shared" si="137"/>
        <v>0.34600999319851672</v>
      </c>
      <c r="M814" s="45">
        <v>2</v>
      </c>
      <c r="N814" s="45">
        <f t="shared" si="138"/>
        <v>10.416666666666666</v>
      </c>
      <c r="O814" s="18">
        <f t="shared" si="139"/>
        <v>0.29560526866080422</v>
      </c>
      <c r="P814" s="37">
        <f t="shared" si="140"/>
        <v>0</v>
      </c>
      <c r="Q814" s="37">
        <f t="shared" si="141"/>
        <v>0</v>
      </c>
      <c r="R814" s="37">
        <f t="shared" si="142"/>
        <v>-100</v>
      </c>
    </row>
    <row r="815" spans="1:18" x14ac:dyDescent="0.25">
      <c r="A815" s="1" t="s">
        <v>562</v>
      </c>
      <c r="B815" s="1" t="s">
        <v>2186</v>
      </c>
      <c r="C815" s="36">
        <v>19129</v>
      </c>
      <c r="D815" s="43"/>
      <c r="E815" s="43">
        <f t="shared" si="132"/>
        <v>0</v>
      </c>
      <c r="F815" s="6">
        <f t="shared" si="133"/>
        <v>0</v>
      </c>
      <c r="G815" s="44">
        <v>6</v>
      </c>
      <c r="H815" s="44">
        <f t="shared" si="134"/>
        <v>31.365988812797326</v>
      </c>
      <c r="I815" s="14">
        <f t="shared" si="135"/>
        <v>1.9060970150923942</v>
      </c>
      <c r="J815" s="49">
        <v>1</v>
      </c>
      <c r="K815" s="49">
        <f t="shared" si="136"/>
        <v>5.227664802132888</v>
      </c>
      <c r="L815" s="50">
        <f t="shared" si="137"/>
        <v>0.34729425842498407</v>
      </c>
      <c r="M815" s="45">
        <v>7</v>
      </c>
      <c r="N815" s="45">
        <f t="shared" si="138"/>
        <v>36.593653614930211</v>
      </c>
      <c r="O815" s="18">
        <f t="shared" si="139"/>
        <v>1.0384585735796978</v>
      </c>
      <c r="P815" s="37">
        <f t="shared" si="140"/>
        <v>0</v>
      </c>
      <c r="Q815" s="37">
        <f t="shared" si="141"/>
        <v>0</v>
      </c>
      <c r="R815" s="37">
        <f t="shared" si="142"/>
        <v>-100</v>
      </c>
    </row>
    <row r="816" spans="1:18" x14ac:dyDescent="0.25">
      <c r="A816" s="1" t="s">
        <v>277</v>
      </c>
      <c r="B816" s="1" t="s">
        <v>2168</v>
      </c>
      <c r="C816" s="36">
        <v>19077</v>
      </c>
      <c r="D816" s="43">
        <v>2</v>
      </c>
      <c r="E816" s="43">
        <f t="shared" si="132"/>
        <v>10.483828694239136</v>
      </c>
      <c r="F816" s="6">
        <f t="shared" si="133"/>
        <v>2.8104729072146304</v>
      </c>
      <c r="G816" s="44"/>
      <c r="H816" s="44">
        <f t="shared" si="134"/>
        <v>0</v>
      </c>
      <c r="I816" s="14">
        <f t="shared" si="135"/>
        <v>0</v>
      </c>
      <c r="J816" s="49">
        <v>3</v>
      </c>
      <c r="K816" s="49">
        <f t="shared" si="136"/>
        <v>15.725743041358704</v>
      </c>
      <c r="L816" s="50">
        <f t="shared" si="137"/>
        <v>1.0447227346141721</v>
      </c>
      <c r="M816" s="45">
        <v>5</v>
      </c>
      <c r="N816" s="45">
        <f t="shared" si="138"/>
        <v>26.209571735597841</v>
      </c>
      <c r="O816" s="18">
        <f t="shared" si="139"/>
        <v>0.74377799946105783</v>
      </c>
      <c r="P816" s="37">
        <f t="shared" si="140"/>
        <v>40</v>
      </c>
      <c r="Q816" s="37">
        <f t="shared" si="141"/>
        <v>3.778644850010489</v>
      </c>
      <c r="R816" s="37">
        <f t="shared" si="142"/>
        <v>277.86448500104888</v>
      </c>
    </row>
    <row r="817" spans="1:18" x14ac:dyDescent="0.25">
      <c r="A817" s="1" t="s">
        <v>839</v>
      </c>
      <c r="B817" s="1" t="s">
        <v>2140</v>
      </c>
      <c r="C817" s="36">
        <v>19020</v>
      </c>
      <c r="D817" s="43"/>
      <c r="E817" s="43">
        <f t="shared" si="132"/>
        <v>0</v>
      </c>
      <c r="F817" s="6">
        <f t="shared" si="133"/>
        <v>0</v>
      </c>
      <c r="G817" s="44">
        <v>1</v>
      </c>
      <c r="H817" s="44">
        <f t="shared" si="134"/>
        <v>5.2576235541535228</v>
      </c>
      <c r="I817" s="14">
        <f t="shared" si="135"/>
        <v>0.3195034157176867</v>
      </c>
      <c r="J817" s="49"/>
      <c r="K817" s="49">
        <f t="shared" si="136"/>
        <v>0</v>
      </c>
      <c r="L817" s="50">
        <f t="shared" si="137"/>
        <v>0</v>
      </c>
      <c r="M817" s="45">
        <v>1</v>
      </c>
      <c r="N817" s="45">
        <f t="shared" si="138"/>
        <v>5.2576235541535228</v>
      </c>
      <c r="O817" s="18">
        <f t="shared" si="139"/>
        <v>0.14920139743132071</v>
      </c>
      <c r="P817" s="37">
        <f t="shared" si="140"/>
        <v>0</v>
      </c>
      <c r="Q817" s="37">
        <f t="shared" si="141"/>
        <v>0</v>
      </c>
      <c r="R817" s="37">
        <f t="shared" si="142"/>
        <v>-100</v>
      </c>
    </row>
    <row r="818" spans="1:18" x14ac:dyDescent="0.25">
      <c r="A818" s="1" t="s">
        <v>67</v>
      </c>
      <c r="B818" s="1" t="s">
        <v>2171</v>
      </c>
      <c r="C818" s="36">
        <v>19006</v>
      </c>
      <c r="D818" s="43"/>
      <c r="E818" s="43">
        <f t="shared" si="132"/>
        <v>0</v>
      </c>
      <c r="F818" s="6">
        <f t="shared" si="133"/>
        <v>0</v>
      </c>
      <c r="G818" s="44">
        <v>1</v>
      </c>
      <c r="H818" s="44">
        <f t="shared" si="134"/>
        <v>5.2614963695675048</v>
      </c>
      <c r="I818" s="14">
        <f t="shared" si="135"/>
        <v>0.31973876496634751</v>
      </c>
      <c r="J818" s="49">
        <v>1</v>
      </c>
      <c r="K818" s="49">
        <f t="shared" si="136"/>
        <v>5.2614963695675048</v>
      </c>
      <c r="L818" s="50">
        <f t="shared" si="137"/>
        <v>0.34954182202522993</v>
      </c>
      <c r="M818" s="45">
        <v>2</v>
      </c>
      <c r="N818" s="45">
        <f t="shared" si="138"/>
        <v>10.52299273913501</v>
      </c>
      <c r="O818" s="18">
        <f t="shared" si="139"/>
        <v>0.29862260119369882</v>
      </c>
      <c r="P818" s="37">
        <f t="shared" si="140"/>
        <v>0</v>
      </c>
      <c r="Q818" s="37">
        <f t="shared" si="141"/>
        <v>0</v>
      </c>
      <c r="R818" s="37">
        <f t="shared" si="142"/>
        <v>-100</v>
      </c>
    </row>
    <row r="819" spans="1:18" x14ac:dyDescent="0.25">
      <c r="A819" s="1" t="s">
        <v>1097</v>
      </c>
      <c r="B819" s="1" t="s">
        <v>2162</v>
      </c>
      <c r="C819" s="36">
        <v>18981</v>
      </c>
      <c r="D819" s="43">
        <v>1</v>
      </c>
      <c r="E819" s="43">
        <f t="shared" si="132"/>
        <v>5.2684263210579001</v>
      </c>
      <c r="F819" s="6">
        <f t="shared" si="133"/>
        <v>1.4123437029380304</v>
      </c>
      <c r="G819" s="44">
        <v>1</v>
      </c>
      <c r="H819" s="44">
        <f t="shared" si="134"/>
        <v>5.2684263210579001</v>
      </c>
      <c r="I819" s="14">
        <f t="shared" si="135"/>
        <v>0.32015989499765041</v>
      </c>
      <c r="J819" s="49"/>
      <c r="K819" s="49">
        <f t="shared" si="136"/>
        <v>0</v>
      </c>
      <c r="L819" s="50">
        <f t="shared" si="137"/>
        <v>0</v>
      </c>
      <c r="M819" s="45">
        <v>2</v>
      </c>
      <c r="N819" s="45">
        <f t="shared" si="138"/>
        <v>10.5368526421158</v>
      </c>
      <c r="O819" s="18">
        <f t="shared" si="139"/>
        <v>0.29901591898674679</v>
      </c>
      <c r="P819" s="37">
        <f t="shared" si="140"/>
        <v>50</v>
      </c>
      <c r="Q819" s="37">
        <f t="shared" si="141"/>
        <v>4.7233060625131111</v>
      </c>
      <c r="R819" s="37">
        <f t="shared" si="142"/>
        <v>372.33060625131111</v>
      </c>
    </row>
    <row r="820" spans="1:18" x14ac:dyDescent="0.25">
      <c r="A820" s="1" t="s">
        <v>644</v>
      </c>
      <c r="B820" s="1" t="s">
        <v>2145</v>
      </c>
      <c r="C820" s="36">
        <v>18952</v>
      </c>
      <c r="D820" s="43">
        <v>1</v>
      </c>
      <c r="E820" s="43">
        <f t="shared" si="132"/>
        <v>5.2764879696074294</v>
      </c>
      <c r="F820" s="6">
        <f t="shared" si="133"/>
        <v>1.4145048451597062</v>
      </c>
      <c r="G820" s="44">
        <v>1</v>
      </c>
      <c r="H820" s="44">
        <f t="shared" si="134"/>
        <v>5.2764879696074294</v>
      </c>
      <c r="I820" s="14">
        <f t="shared" si="135"/>
        <v>0.32064979774959906</v>
      </c>
      <c r="J820" s="49"/>
      <c r="K820" s="49">
        <f t="shared" si="136"/>
        <v>0</v>
      </c>
      <c r="L820" s="50">
        <f t="shared" si="137"/>
        <v>0</v>
      </c>
      <c r="M820" s="45">
        <v>2</v>
      </c>
      <c r="N820" s="45">
        <f t="shared" si="138"/>
        <v>10.552975939214859</v>
      </c>
      <c r="O820" s="18">
        <f t="shared" si="139"/>
        <v>0.29947346761753063</v>
      </c>
      <c r="P820" s="37">
        <f t="shared" si="140"/>
        <v>50</v>
      </c>
      <c r="Q820" s="37">
        <f t="shared" si="141"/>
        <v>4.7233060625131111</v>
      </c>
      <c r="R820" s="37">
        <f t="shared" si="142"/>
        <v>372.33060625131111</v>
      </c>
    </row>
    <row r="821" spans="1:18" x14ac:dyDescent="0.25">
      <c r="A821" s="1" t="s">
        <v>516</v>
      </c>
      <c r="B821" s="1" t="s">
        <v>2146</v>
      </c>
      <c r="C821" s="36">
        <v>18936</v>
      </c>
      <c r="D821" s="43"/>
      <c r="E821" s="43">
        <f t="shared" si="132"/>
        <v>0</v>
      </c>
      <c r="F821" s="6">
        <f t="shared" si="133"/>
        <v>0</v>
      </c>
      <c r="G821" s="44"/>
      <c r="H821" s="44">
        <f t="shared" si="134"/>
        <v>0</v>
      </c>
      <c r="I821" s="14">
        <f t="shared" si="135"/>
        <v>0</v>
      </c>
      <c r="J821" s="49">
        <v>1</v>
      </c>
      <c r="K821" s="49">
        <f t="shared" si="136"/>
        <v>5.2809463455851287</v>
      </c>
      <c r="L821" s="50">
        <f t="shared" si="137"/>
        <v>0.35083396015058727</v>
      </c>
      <c r="M821" s="45">
        <v>1</v>
      </c>
      <c r="N821" s="45">
        <f t="shared" si="138"/>
        <v>5.2809463455851287</v>
      </c>
      <c r="O821" s="18">
        <f t="shared" si="139"/>
        <v>0.14986325407391846</v>
      </c>
      <c r="P821" s="37">
        <f t="shared" si="140"/>
        <v>0</v>
      </c>
      <c r="Q821" s="37">
        <f t="shared" si="141"/>
        <v>0</v>
      </c>
      <c r="R821" s="37">
        <f t="shared" si="142"/>
        <v>-100</v>
      </c>
    </row>
    <row r="822" spans="1:18" x14ac:dyDescent="0.25">
      <c r="A822" s="1" t="s">
        <v>638</v>
      </c>
      <c r="B822" s="1" t="s">
        <v>2172</v>
      </c>
      <c r="C822" s="36">
        <v>18929</v>
      </c>
      <c r="D822" s="43"/>
      <c r="E822" s="43">
        <f t="shared" si="132"/>
        <v>0</v>
      </c>
      <c r="F822" s="6">
        <f t="shared" si="133"/>
        <v>0</v>
      </c>
      <c r="G822" s="44">
        <v>3</v>
      </c>
      <c r="H822" s="44">
        <f t="shared" si="134"/>
        <v>15.848697765333615</v>
      </c>
      <c r="I822" s="14">
        <f t="shared" si="135"/>
        <v>0.9631182260473985</v>
      </c>
      <c r="J822" s="49">
        <v>1</v>
      </c>
      <c r="K822" s="49">
        <f t="shared" si="136"/>
        <v>5.2828992551112046</v>
      </c>
      <c r="L822" s="50">
        <f t="shared" si="137"/>
        <v>0.35096369958325957</v>
      </c>
      <c r="M822" s="45">
        <v>4</v>
      </c>
      <c r="N822" s="45">
        <f t="shared" si="138"/>
        <v>21.131597020444818</v>
      </c>
      <c r="O822" s="18">
        <f t="shared" si="139"/>
        <v>0.59967469578820221</v>
      </c>
      <c r="P822" s="37">
        <f t="shared" si="140"/>
        <v>0</v>
      </c>
      <c r="Q822" s="37">
        <f t="shared" si="141"/>
        <v>0</v>
      </c>
      <c r="R822" s="37">
        <f t="shared" si="142"/>
        <v>-100</v>
      </c>
    </row>
    <row r="823" spans="1:18" x14ac:dyDescent="0.25">
      <c r="A823" s="1" t="s">
        <v>537</v>
      </c>
      <c r="B823" s="1" t="s">
        <v>2175</v>
      </c>
      <c r="C823" s="36">
        <v>18861</v>
      </c>
      <c r="D823" s="43"/>
      <c r="E823" s="43">
        <f t="shared" si="132"/>
        <v>0</v>
      </c>
      <c r="F823" s="6">
        <f t="shared" si="133"/>
        <v>0</v>
      </c>
      <c r="G823" s="44">
        <v>2</v>
      </c>
      <c r="H823" s="44">
        <f t="shared" si="134"/>
        <v>10.60389162822756</v>
      </c>
      <c r="I823" s="14">
        <f t="shared" si="135"/>
        <v>0.64439371899161246</v>
      </c>
      <c r="J823" s="49"/>
      <c r="K823" s="49">
        <f t="shared" si="136"/>
        <v>0</v>
      </c>
      <c r="L823" s="50">
        <f t="shared" si="137"/>
        <v>0</v>
      </c>
      <c r="M823" s="45">
        <v>2</v>
      </c>
      <c r="N823" s="45">
        <f t="shared" si="138"/>
        <v>10.60389162822756</v>
      </c>
      <c r="O823" s="18">
        <f t="shared" si="139"/>
        <v>0.30091835842677694</v>
      </c>
      <c r="P823" s="37">
        <f t="shared" si="140"/>
        <v>0</v>
      </c>
      <c r="Q823" s="37">
        <f t="shared" si="141"/>
        <v>0</v>
      </c>
      <c r="R823" s="37">
        <f t="shared" si="142"/>
        <v>-100</v>
      </c>
    </row>
    <row r="824" spans="1:18" x14ac:dyDescent="0.25">
      <c r="A824" s="1" t="s">
        <v>1051</v>
      </c>
      <c r="B824" s="1" t="s">
        <v>2178</v>
      </c>
      <c r="C824" s="36">
        <v>18845</v>
      </c>
      <c r="D824" s="43">
        <v>1</v>
      </c>
      <c r="E824" s="43">
        <f t="shared" si="132"/>
        <v>5.3064473335102145</v>
      </c>
      <c r="F824" s="6">
        <f t="shared" si="133"/>
        <v>1.4225362603060097</v>
      </c>
      <c r="G824" s="44">
        <v>1</v>
      </c>
      <c r="H824" s="44">
        <f t="shared" si="134"/>
        <v>5.3064473335102145</v>
      </c>
      <c r="I824" s="14">
        <f t="shared" si="135"/>
        <v>0.32247041480235616</v>
      </c>
      <c r="J824" s="49"/>
      <c r="K824" s="49">
        <f t="shared" si="136"/>
        <v>0</v>
      </c>
      <c r="L824" s="50">
        <f t="shared" si="137"/>
        <v>0</v>
      </c>
      <c r="M824" s="45">
        <v>2</v>
      </c>
      <c r="N824" s="45">
        <f t="shared" si="138"/>
        <v>10.612894667020429</v>
      </c>
      <c r="O824" s="18">
        <f t="shared" si="139"/>
        <v>0.30117384761408544</v>
      </c>
      <c r="P824" s="37">
        <f t="shared" si="140"/>
        <v>50</v>
      </c>
      <c r="Q824" s="37">
        <f t="shared" si="141"/>
        <v>4.7233060625131111</v>
      </c>
      <c r="R824" s="37">
        <f t="shared" si="142"/>
        <v>372.33060625131111</v>
      </c>
    </row>
    <row r="825" spans="1:18" x14ac:dyDescent="0.25">
      <c r="A825" s="1" t="s">
        <v>289</v>
      </c>
      <c r="B825" s="1" t="s">
        <v>2151</v>
      </c>
      <c r="C825" s="36">
        <v>18829</v>
      </c>
      <c r="D825" s="43">
        <v>1</v>
      </c>
      <c r="E825" s="43">
        <f t="shared" si="132"/>
        <v>5.3109565032662376</v>
      </c>
      <c r="F825" s="6">
        <f t="shared" si="133"/>
        <v>1.4237450648184584</v>
      </c>
      <c r="G825" s="44"/>
      <c r="H825" s="44">
        <f t="shared" si="134"/>
        <v>0</v>
      </c>
      <c r="I825" s="14">
        <f t="shared" si="135"/>
        <v>0</v>
      </c>
      <c r="J825" s="49"/>
      <c r="K825" s="49">
        <f t="shared" si="136"/>
        <v>0</v>
      </c>
      <c r="L825" s="50">
        <f t="shared" si="137"/>
        <v>0</v>
      </c>
      <c r="M825" s="45">
        <v>1</v>
      </c>
      <c r="N825" s="45">
        <f t="shared" si="138"/>
        <v>5.3109565032662376</v>
      </c>
      <c r="O825" s="18">
        <f t="shared" si="139"/>
        <v>0.15071488550341072</v>
      </c>
      <c r="P825" s="37">
        <f t="shared" si="140"/>
        <v>100</v>
      </c>
      <c r="Q825" s="37">
        <f t="shared" si="141"/>
        <v>9.4466121250262223</v>
      </c>
      <c r="R825" s="37">
        <f t="shared" si="142"/>
        <v>844.66121250262222</v>
      </c>
    </row>
    <row r="826" spans="1:18" x14ac:dyDescent="0.25">
      <c r="A826" s="1" t="s">
        <v>1153</v>
      </c>
      <c r="B826" s="1" t="s">
        <v>2199</v>
      </c>
      <c r="C826" s="36">
        <v>18791</v>
      </c>
      <c r="D826" s="43">
        <v>1</v>
      </c>
      <c r="E826" s="43">
        <f t="shared" si="132"/>
        <v>5.321696556862328</v>
      </c>
      <c r="F826" s="6">
        <f t="shared" si="133"/>
        <v>1.4266242257179902</v>
      </c>
      <c r="G826" s="44">
        <v>4</v>
      </c>
      <c r="H826" s="44">
        <f t="shared" si="134"/>
        <v>21.286786227449312</v>
      </c>
      <c r="I826" s="14">
        <f t="shared" si="135"/>
        <v>1.293588412953095</v>
      </c>
      <c r="J826" s="49">
        <v>4</v>
      </c>
      <c r="K826" s="49">
        <f t="shared" si="136"/>
        <v>21.286786227449312</v>
      </c>
      <c r="L826" s="50">
        <f t="shared" si="137"/>
        <v>1.4141646254933788</v>
      </c>
      <c r="M826" s="45">
        <v>9</v>
      </c>
      <c r="N826" s="45">
        <f t="shared" si="138"/>
        <v>47.895269011760952</v>
      </c>
      <c r="O826" s="18">
        <f t="shared" si="139"/>
        <v>1.359177010925096</v>
      </c>
      <c r="P826" s="37">
        <f t="shared" si="140"/>
        <v>11.111111111111111</v>
      </c>
      <c r="Q826" s="37">
        <f t="shared" si="141"/>
        <v>1.0496235694473579</v>
      </c>
      <c r="R826" s="37">
        <f t="shared" si="142"/>
        <v>4.9623569447357907</v>
      </c>
    </row>
    <row r="827" spans="1:18" x14ac:dyDescent="0.25">
      <c r="A827" s="1" t="s">
        <v>499</v>
      </c>
      <c r="B827" s="1" t="s">
        <v>2164</v>
      </c>
      <c r="C827" s="36">
        <v>18769</v>
      </c>
      <c r="D827" s="43">
        <v>1</v>
      </c>
      <c r="E827" s="43">
        <f t="shared" si="132"/>
        <v>5.3279343598486868</v>
      </c>
      <c r="F827" s="6">
        <f t="shared" si="133"/>
        <v>1.428296436968765</v>
      </c>
      <c r="G827" s="44"/>
      <c r="H827" s="44">
        <f t="shared" si="134"/>
        <v>0</v>
      </c>
      <c r="I827" s="14">
        <f t="shared" si="135"/>
        <v>0</v>
      </c>
      <c r="J827" s="49"/>
      <c r="K827" s="49">
        <f t="shared" si="136"/>
        <v>0</v>
      </c>
      <c r="L827" s="50">
        <f t="shared" si="137"/>
        <v>0</v>
      </c>
      <c r="M827" s="45">
        <v>1</v>
      </c>
      <c r="N827" s="45">
        <f t="shared" si="138"/>
        <v>5.3279343598486868</v>
      </c>
      <c r="O827" s="18">
        <f t="shared" si="139"/>
        <v>0.15119668491361926</v>
      </c>
      <c r="P827" s="37">
        <f t="shared" si="140"/>
        <v>100</v>
      </c>
      <c r="Q827" s="37">
        <f t="shared" si="141"/>
        <v>9.4466121250262223</v>
      </c>
      <c r="R827" s="37">
        <f t="shared" si="142"/>
        <v>844.66121250262222</v>
      </c>
    </row>
    <row r="828" spans="1:18" x14ac:dyDescent="0.25">
      <c r="A828" s="1" t="s">
        <v>269</v>
      </c>
      <c r="B828" s="1" t="s">
        <v>2176</v>
      </c>
      <c r="C828" s="36">
        <v>18680</v>
      </c>
      <c r="D828" s="43"/>
      <c r="E828" s="43">
        <f t="shared" si="132"/>
        <v>0</v>
      </c>
      <c r="F828" s="6">
        <f t="shared" si="133"/>
        <v>0</v>
      </c>
      <c r="G828" s="44">
        <v>1</v>
      </c>
      <c r="H828" s="44">
        <f t="shared" si="134"/>
        <v>5.3533190578158463</v>
      </c>
      <c r="I828" s="14">
        <f t="shared" si="135"/>
        <v>0.32531878838064249</v>
      </c>
      <c r="J828" s="49">
        <v>1</v>
      </c>
      <c r="K828" s="49">
        <f t="shared" si="136"/>
        <v>5.3533190578158463</v>
      </c>
      <c r="L828" s="50">
        <f t="shared" si="137"/>
        <v>0.35564196303059531</v>
      </c>
      <c r="M828" s="45">
        <v>2</v>
      </c>
      <c r="N828" s="45">
        <f t="shared" si="138"/>
        <v>10.706638115631693</v>
      </c>
      <c r="O828" s="18">
        <f t="shared" si="139"/>
        <v>0.30383410911602998</v>
      </c>
      <c r="P828" s="37">
        <f t="shared" si="140"/>
        <v>0</v>
      </c>
      <c r="Q828" s="37">
        <f t="shared" si="141"/>
        <v>0</v>
      </c>
      <c r="R828" s="37">
        <f t="shared" si="142"/>
        <v>-100</v>
      </c>
    </row>
    <row r="829" spans="1:18" x14ac:dyDescent="0.25">
      <c r="A829" s="1" t="s">
        <v>861</v>
      </c>
      <c r="B829" s="1" t="s">
        <v>2191</v>
      </c>
      <c r="C829" s="36">
        <v>18602</v>
      </c>
      <c r="D829" s="43">
        <v>1</v>
      </c>
      <c r="E829" s="43">
        <f t="shared" si="132"/>
        <v>5.3757660466616493</v>
      </c>
      <c r="F829" s="6">
        <f t="shared" si="133"/>
        <v>1.441119010077774</v>
      </c>
      <c r="G829" s="44">
        <v>3</v>
      </c>
      <c r="H829" s="44">
        <f t="shared" si="134"/>
        <v>16.127298139984948</v>
      </c>
      <c r="I829" s="14">
        <f t="shared" si="135"/>
        <v>0.98004864535271496</v>
      </c>
      <c r="J829" s="49"/>
      <c r="K829" s="49">
        <f t="shared" si="136"/>
        <v>0</v>
      </c>
      <c r="L829" s="50">
        <f t="shared" si="137"/>
        <v>0</v>
      </c>
      <c r="M829" s="45">
        <v>4</v>
      </c>
      <c r="N829" s="45">
        <f t="shared" si="138"/>
        <v>21.503064186646597</v>
      </c>
      <c r="O829" s="18">
        <f t="shared" si="139"/>
        <v>0.61021623032872163</v>
      </c>
      <c r="P829" s="37">
        <f t="shared" si="140"/>
        <v>25</v>
      </c>
      <c r="Q829" s="37">
        <f t="shared" si="141"/>
        <v>2.3616530312565556</v>
      </c>
      <c r="R829" s="37">
        <f t="shared" si="142"/>
        <v>136.16530312565556</v>
      </c>
    </row>
    <row r="830" spans="1:18" x14ac:dyDescent="0.25">
      <c r="A830" s="1" t="s">
        <v>948</v>
      </c>
      <c r="B830" s="1" t="s">
        <v>2204</v>
      </c>
      <c r="C830" s="36">
        <v>18578</v>
      </c>
      <c r="D830" s="43"/>
      <c r="E830" s="43">
        <f t="shared" si="132"/>
        <v>0</v>
      </c>
      <c r="F830" s="6">
        <f t="shared" si="133"/>
        <v>0</v>
      </c>
      <c r="G830" s="44"/>
      <c r="H830" s="44">
        <f t="shared" si="134"/>
        <v>0</v>
      </c>
      <c r="I830" s="14">
        <f t="shared" si="135"/>
        <v>0</v>
      </c>
      <c r="J830" s="49">
        <v>1</v>
      </c>
      <c r="K830" s="49">
        <f t="shared" si="136"/>
        <v>5.3827107331252018</v>
      </c>
      <c r="L830" s="50">
        <f t="shared" si="137"/>
        <v>0.3575945671983809</v>
      </c>
      <c r="M830" s="45">
        <v>1</v>
      </c>
      <c r="N830" s="45">
        <f t="shared" si="138"/>
        <v>5.3827107331252018</v>
      </c>
      <c r="O830" s="18">
        <f t="shared" si="139"/>
        <v>0.15275113462933149</v>
      </c>
      <c r="P830" s="37">
        <f t="shared" si="140"/>
        <v>0</v>
      </c>
      <c r="Q830" s="37">
        <f t="shared" si="141"/>
        <v>0</v>
      </c>
      <c r="R830" s="37">
        <f t="shared" si="142"/>
        <v>-100</v>
      </c>
    </row>
    <row r="831" spans="1:18" x14ac:dyDescent="0.25">
      <c r="A831" s="1" t="s">
        <v>979</v>
      </c>
      <c r="B831" s="1" t="s">
        <v>2234</v>
      </c>
      <c r="C831" s="36">
        <v>18563</v>
      </c>
      <c r="D831" s="43"/>
      <c r="E831" s="43">
        <f t="shared" si="132"/>
        <v>0</v>
      </c>
      <c r="F831" s="6">
        <f t="shared" si="133"/>
        <v>0</v>
      </c>
      <c r="G831" s="44">
        <v>2</v>
      </c>
      <c r="H831" s="44">
        <f t="shared" si="134"/>
        <v>10.774120562409093</v>
      </c>
      <c r="I831" s="14">
        <f t="shared" si="135"/>
        <v>0.65473845466254399</v>
      </c>
      <c r="J831" s="49"/>
      <c r="K831" s="49">
        <f t="shared" si="136"/>
        <v>0</v>
      </c>
      <c r="L831" s="50">
        <f t="shared" si="137"/>
        <v>0</v>
      </c>
      <c r="M831" s="45">
        <v>2</v>
      </c>
      <c r="N831" s="45">
        <f t="shared" si="138"/>
        <v>10.774120562409093</v>
      </c>
      <c r="O831" s="18">
        <f t="shared" si="139"/>
        <v>0.30574913312974417</v>
      </c>
      <c r="P831" s="37">
        <f t="shared" si="140"/>
        <v>0</v>
      </c>
      <c r="Q831" s="37">
        <f t="shared" si="141"/>
        <v>0</v>
      </c>
      <c r="R831" s="37">
        <f t="shared" si="142"/>
        <v>-100</v>
      </c>
    </row>
    <row r="832" spans="1:18" x14ac:dyDescent="0.25">
      <c r="A832" s="1" t="s">
        <v>348</v>
      </c>
      <c r="B832" s="1" t="s">
        <v>2185</v>
      </c>
      <c r="C832" s="36">
        <v>18483</v>
      </c>
      <c r="D832" s="43">
        <v>1</v>
      </c>
      <c r="E832" s="43">
        <f t="shared" si="132"/>
        <v>5.410377103284099</v>
      </c>
      <c r="F832" s="6">
        <f t="shared" si="133"/>
        <v>1.4503974368591004</v>
      </c>
      <c r="G832" s="44"/>
      <c r="H832" s="44">
        <f t="shared" si="134"/>
        <v>0</v>
      </c>
      <c r="I832" s="14">
        <f t="shared" si="135"/>
        <v>0</v>
      </c>
      <c r="J832" s="49">
        <v>1</v>
      </c>
      <c r="K832" s="49">
        <f t="shared" si="136"/>
        <v>5.410377103284099</v>
      </c>
      <c r="L832" s="50">
        <f t="shared" si="137"/>
        <v>0.35943255258407836</v>
      </c>
      <c r="M832" s="45">
        <v>2</v>
      </c>
      <c r="N832" s="45">
        <f t="shared" si="138"/>
        <v>10.820754206568198</v>
      </c>
      <c r="O832" s="18">
        <f t="shared" si="139"/>
        <v>0.30707250761713145</v>
      </c>
      <c r="P832" s="37">
        <f t="shared" si="140"/>
        <v>50</v>
      </c>
      <c r="Q832" s="37">
        <f t="shared" si="141"/>
        <v>4.7233060625131111</v>
      </c>
      <c r="R832" s="37">
        <f t="shared" si="142"/>
        <v>372.33060625131111</v>
      </c>
    </row>
    <row r="833" spans="1:18" x14ac:dyDescent="0.25">
      <c r="A833" s="1" t="s">
        <v>908</v>
      </c>
      <c r="B833" s="1" t="s">
        <v>2209</v>
      </c>
      <c r="C833" s="36">
        <v>18481</v>
      </c>
      <c r="D833" s="43"/>
      <c r="E833" s="43">
        <f t="shared" si="132"/>
        <v>0</v>
      </c>
      <c r="F833" s="6">
        <f t="shared" si="133"/>
        <v>0</v>
      </c>
      <c r="G833" s="44"/>
      <c r="H833" s="44">
        <f t="shared" si="134"/>
        <v>0</v>
      </c>
      <c r="I833" s="14">
        <f t="shared" si="135"/>
        <v>0</v>
      </c>
      <c r="J833" s="49">
        <v>1</v>
      </c>
      <c r="K833" s="49">
        <f t="shared" si="136"/>
        <v>5.4109626102483634</v>
      </c>
      <c r="L833" s="50">
        <f t="shared" si="137"/>
        <v>0.35947145010613712</v>
      </c>
      <c r="M833" s="45">
        <v>1</v>
      </c>
      <c r="N833" s="45">
        <f t="shared" si="138"/>
        <v>5.4109626102483634</v>
      </c>
      <c r="O833" s="18">
        <f t="shared" si="139"/>
        <v>0.15355286938713925</v>
      </c>
      <c r="P833" s="37">
        <f t="shared" si="140"/>
        <v>0</v>
      </c>
      <c r="Q833" s="37">
        <f t="shared" si="141"/>
        <v>0</v>
      </c>
      <c r="R833" s="37">
        <f t="shared" si="142"/>
        <v>-100</v>
      </c>
    </row>
    <row r="834" spans="1:18" x14ac:dyDescent="0.25">
      <c r="A834" s="1" t="s">
        <v>790</v>
      </c>
      <c r="B834" s="1" t="s">
        <v>2195</v>
      </c>
      <c r="C834" s="36">
        <v>18470</v>
      </c>
      <c r="D834" s="43"/>
      <c r="E834" s="43">
        <f t="shared" si="132"/>
        <v>0</v>
      </c>
      <c r="F834" s="6">
        <f t="shared" si="133"/>
        <v>0</v>
      </c>
      <c r="G834" s="44">
        <v>3</v>
      </c>
      <c r="H834" s="44">
        <f t="shared" si="134"/>
        <v>16.242555495397941</v>
      </c>
      <c r="I834" s="14">
        <f t="shared" si="135"/>
        <v>0.98705278293726062</v>
      </c>
      <c r="J834" s="49"/>
      <c r="K834" s="49">
        <f t="shared" si="136"/>
        <v>0</v>
      </c>
      <c r="L834" s="50">
        <f t="shared" si="137"/>
        <v>0</v>
      </c>
      <c r="M834" s="45">
        <v>3</v>
      </c>
      <c r="N834" s="45">
        <f t="shared" si="138"/>
        <v>16.242555495397941</v>
      </c>
      <c r="O834" s="18">
        <f t="shared" si="139"/>
        <v>0.4609329581716925</v>
      </c>
      <c r="P834" s="37">
        <f t="shared" si="140"/>
        <v>0</v>
      </c>
      <c r="Q834" s="37">
        <f t="shared" si="141"/>
        <v>0</v>
      </c>
      <c r="R834" s="37">
        <f t="shared" si="142"/>
        <v>-100</v>
      </c>
    </row>
    <row r="835" spans="1:18" x14ac:dyDescent="0.25">
      <c r="A835" s="1" t="s">
        <v>141</v>
      </c>
      <c r="B835" s="1" t="s">
        <v>2181</v>
      </c>
      <c r="C835" s="36">
        <v>18394</v>
      </c>
      <c r="D835" s="43">
        <v>1</v>
      </c>
      <c r="E835" s="43">
        <f t="shared" si="132"/>
        <v>5.436555398499511</v>
      </c>
      <c r="F835" s="6">
        <f t="shared" si="133"/>
        <v>1.4574152346127407</v>
      </c>
      <c r="G835" s="44">
        <v>1</v>
      </c>
      <c r="H835" s="44">
        <f t="shared" si="134"/>
        <v>5.436555398499511</v>
      </c>
      <c r="I835" s="14">
        <f t="shared" si="135"/>
        <v>0.33037702332012625</v>
      </c>
      <c r="J835" s="49"/>
      <c r="K835" s="49">
        <f t="shared" si="136"/>
        <v>0</v>
      </c>
      <c r="L835" s="50">
        <f t="shared" si="137"/>
        <v>0</v>
      </c>
      <c r="M835" s="45">
        <v>2</v>
      </c>
      <c r="N835" s="45">
        <f t="shared" si="138"/>
        <v>10.873110796999022</v>
      </c>
      <c r="O835" s="18">
        <f t="shared" si="139"/>
        <v>0.30855828847925632</v>
      </c>
      <c r="P835" s="37">
        <f t="shared" si="140"/>
        <v>50</v>
      </c>
      <c r="Q835" s="37">
        <f t="shared" si="141"/>
        <v>4.7233060625131111</v>
      </c>
      <c r="R835" s="37">
        <f t="shared" si="142"/>
        <v>372.33060625131111</v>
      </c>
    </row>
    <row r="836" spans="1:18" x14ac:dyDescent="0.25">
      <c r="A836" s="1" t="s">
        <v>295</v>
      </c>
      <c r="B836" s="1" t="s">
        <v>2202</v>
      </c>
      <c r="C836" s="36">
        <v>18386</v>
      </c>
      <c r="D836" s="43"/>
      <c r="E836" s="43">
        <f t="shared" si="132"/>
        <v>0</v>
      </c>
      <c r="F836" s="6">
        <f t="shared" si="133"/>
        <v>0</v>
      </c>
      <c r="G836" s="44">
        <v>4</v>
      </c>
      <c r="H836" s="44">
        <f t="shared" si="134"/>
        <v>21.755683672359403</v>
      </c>
      <c r="I836" s="14">
        <f t="shared" si="135"/>
        <v>1.3220830995214623</v>
      </c>
      <c r="J836" s="49">
        <v>1</v>
      </c>
      <c r="K836" s="49">
        <f t="shared" si="136"/>
        <v>5.4389209180898508</v>
      </c>
      <c r="L836" s="50">
        <f t="shared" si="137"/>
        <v>0.36132883005610356</v>
      </c>
      <c r="M836" s="45">
        <v>5</v>
      </c>
      <c r="N836" s="45">
        <f t="shared" si="138"/>
        <v>27.194604590449256</v>
      </c>
      <c r="O836" s="18">
        <f t="shared" si="139"/>
        <v>0.77173136602407277</v>
      </c>
      <c r="P836" s="37">
        <f t="shared" si="140"/>
        <v>0</v>
      </c>
      <c r="Q836" s="37">
        <f t="shared" si="141"/>
        <v>0</v>
      </c>
      <c r="R836" s="37">
        <f t="shared" si="142"/>
        <v>-100</v>
      </c>
    </row>
    <row r="837" spans="1:18" x14ac:dyDescent="0.25">
      <c r="A837" s="1" t="s">
        <v>546</v>
      </c>
      <c r="B837" s="1" t="s">
        <v>2210</v>
      </c>
      <c r="C837" s="36">
        <v>18361</v>
      </c>
      <c r="D837" s="43"/>
      <c r="E837" s="43">
        <f t="shared" si="132"/>
        <v>0</v>
      </c>
      <c r="F837" s="6">
        <f t="shared" si="133"/>
        <v>0</v>
      </c>
      <c r="G837" s="44">
        <v>3</v>
      </c>
      <c r="H837" s="44">
        <f t="shared" si="134"/>
        <v>16.338979358422744</v>
      </c>
      <c r="I837" s="14">
        <f t="shared" si="135"/>
        <v>0.99291241767067184</v>
      </c>
      <c r="J837" s="49"/>
      <c r="K837" s="49">
        <f t="shared" si="136"/>
        <v>0</v>
      </c>
      <c r="L837" s="50">
        <f t="shared" si="137"/>
        <v>0</v>
      </c>
      <c r="M837" s="45">
        <v>3</v>
      </c>
      <c r="N837" s="45">
        <f t="shared" si="138"/>
        <v>16.338979358422744</v>
      </c>
      <c r="O837" s="18">
        <f t="shared" si="139"/>
        <v>0.46366928475742936</v>
      </c>
      <c r="P837" s="37">
        <f t="shared" si="140"/>
        <v>0</v>
      </c>
      <c r="Q837" s="37">
        <f t="shared" si="141"/>
        <v>0</v>
      </c>
      <c r="R837" s="37">
        <f t="shared" si="142"/>
        <v>-100</v>
      </c>
    </row>
    <row r="838" spans="1:18" x14ac:dyDescent="0.25">
      <c r="A838" s="1" t="s">
        <v>1092</v>
      </c>
      <c r="B838" s="1" t="s">
        <v>2188</v>
      </c>
      <c r="C838" s="36">
        <v>18306</v>
      </c>
      <c r="D838" s="43">
        <v>1</v>
      </c>
      <c r="E838" s="43">
        <f t="shared" si="132"/>
        <v>5.4626898284715395</v>
      </c>
      <c r="F838" s="6">
        <f t="shared" si="133"/>
        <v>1.4644212731053616</v>
      </c>
      <c r="G838" s="44"/>
      <c r="H838" s="44">
        <f t="shared" si="134"/>
        <v>0</v>
      </c>
      <c r="I838" s="14">
        <f t="shared" si="135"/>
        <v>0</v>
      </c>
      <c r="J838" s="49"/>
      <c r="K838" s="49">
        <f t="shared" si="136"/>
        <v>0</v>
      </c>
      <c r="L838" s="50">
        <f t="shared" si="137"/>
        <v>0</v>
      </c>
      <c r="M838" s="45">
        <v>1</v>
      </c>
      <c r="N838" s="45">
        <f t="shared" si="138"/>
        <v>5.4626898284715395</v>
      </c>
      <c r="O838" s="18">
        <f t="shared" si="139"/>
        <v>0.15502078985817327</v>
      </c>
      <c r="P838" s="37">
        <f t="shared" si="140"/>
        <v>100</v>
      </c>
      <c r="Q838" s="37">
        <f t="shared" si="141"/>
        <v>9.4466121250262223</v>
      </c>
      <c r="R838" s="37">
        <f t="shared" si="142"/>
        <v>844.66121250262222</v>
      </c>
    </row>
    <row r="839" spans="1:18" x14ac:dyDescent="0.25">
      <c r="A839" s="1" t="s">
        <v>642</v>
      </c>
      <c r="B839" s="1" t="s">
        <v>2249</v>
      </c>
      <c r="C839" s="36">
        <v>18293</v>
      </c>
      <c r="D839" s="43">
        <v>1</v>
      </c>
      <c r="E839" s="43">
        <f t="shared" si="132"/>
        <v>5.466571912753512</v>
      </c>
      <c r="F839" s="6">
        <f t="shared" si="133"/>
        <v>1.4654619704513612</v>
      </c>
      <c r="G839" s="44">
        <v>2</v>
      </c>
      <c r="H839" s="44">
        <f t="shared" si="134"/>
        <v>10.933143825507024</v>
      </c>
      <c r="I839" s="14">
        <f t="shared" si="135"/>
        <v>0.66440222674798022</v>
      </c>
      <c r="J839" s="49"/>
      <c r="K839" s="49">
        <f t="shared" si="136"/>
        <v>0</v>
      </c>
      <c r="L839" s="50">
        <f t="shared" si="137"/>
        <v>0</v>
      </c>
      <c r="M839" s="45">
        <v>3</v>
      </c>
      <c r="N839" s="45">
        <f t="shared" si="138"/>
        <v>16.399715738260536</v>
      </c>
      <c r="O839" s="18">
        <f t="shared" si="139"/>
        <v>0.46539286816985515</v>
      </c>
      <c r="P839" s="37">
        <f t="shared" si="140"/>
        <v>33.333333333333329</v>
      </c>
      <c r="Q839" s="37">
        <f t="shared" si="141"/>
        <v>3.1488707083420735</v>
      </c>
      <c r="R839" s="37">
        <f t="shared" si="142"/>
        <v>214.88707083420735</v>
      </c>
    </row>
    <row r="840" spans="1:18" x14ac:dyDescent="0.25">
      <c r="A840" s="1" t="s">
        <v>951</v>
      </c>
      <c r="B840" s="1" t="s">
        <v>2216</v>
      </c>
      <c r="C840" s="36">
        <v>18281</v>
      </c>
      <c r="D840" s="43"/>
      <c r="E840" s="43">
        <f t="shared" ref="E840:E903" si="143">((D840/($C840/100000)))</f>
        <v>0</v>
      </c>
      <c r="F840" s="6">
        <f t="shared" ref="F840:F903" si="144">((D840/$C840)/(D$1212/$C$1212))</f>
        <v>0</v>
      </c>
      <c r="G840" s="44">
        <v>1</v>
      </c>
      <c r="H840" s="44">
        <f t="shared" ref="H840:H903" si="145">((G840/($C840/100000)))</f>
        <v>5.4701602756960783</v>
      </c>
      <c r="I840" s="14">
        <f t="shared" ref="I840:I903" si="146">((G840/$C840)/($G$1212/$C$1212))</f>
        <v>0.33241917657406062</v>
      </c>
      <c r="J840" s="49"/>
      <c r="K840" s="49">
        <f t="shared" ref="K840:K903" si="147">((J840/($C840/100000)))</f>
        <v>0</v>
      </c>
      <c r="L840" s="50">
        <f t="shared" ref="L840:L903" si="148">((J840/$C840)/($J$1212/$C$1212))</f>
        <v>0</v>
      </c>
      <c r="M840" s="45">
        <v>1</v>
      </c>
      <c r="N840" s="45">
        <f t="shared" ref="N840:N903" si="149">((M840/($C840/100000)))</f>
        <v>5.4701602756960783</v>
      </c>
      <c r="O840" s="18">
        <f t="shared" ref="O840:O903" si="150">((M840/$C840)/($M$1212/$C$1212))</f>
        <v>0.1552327869998206</v>
      </c>
      <c r="P840" s="37">
        <f t="shared" ref="P840:P903" si="151">D840/M840*100</f>
        <v>0</v>
      </c>
      <c r="Q840" s="37">
        <f t="shared" ref="Q840:Q903" si="152">P840/$P$1212</f>
        <v>0</v>
      </c>
      <c r="R840" s="37">
        <f t="shared" ref="R840:R903" si="153">(Q840-1)*100</f>
        <v>-100</v>
      </c>
    </row>
    <row r="841" spans="1:18" x14ac:dyDescent="0.25">
      <c r="A841" s="1" t="s">
        <v>1064</v>
      </c>
      <c r="B841" s="1" t="s">
        <v>2205</v>
      </c>
      <c r="C841" s="36">
        <v>18172</v>
      </c>
      <c r="D841" s="43">
        <v>1</v>
      </c>
      <c r="E841" s="43">
        <f t="shared" si="143"/>
        <v>5.50297160466652</v>
      </c>
      <c r="F841" s="6">
        <f t="shared" si="144"/>
        <v>1.4752198891408073</v>
      </c>
      <c r="G841" s="44"/>
      <c r="H841" s="44">
        <f t="shared" si="145"/>
        <v>0</v>
      </c>
      <c r="I841" s="14">
        <f t="shared" si="146"/>
        <v>0</v>
      </c>
      <c r="J841" s="49"/>
      <c r="K841" s="49">
        <f t="shared" si="147"/>
        <v>0</v>
      </c>
      <c r="L841" s="50">
        <f t="shared" si="148"/>
        <v>0</v>
      </c>
      <c r="M841" s="45">
        <v>1</v>
      </c>
      <c r="N841" s="45">
        <f t="shared" si="149"/>
        <v>5.50297160466652</v>
      </c>
      <c r="O841" s="18">
        <f t="shared" si="150"/>
        <v>0.15616391036450142</v>
      </c>
      <c r="P841" s="37">
        <f t="shared" si="151"/>
        <v>100</v>
      </c>
      <c r="Q841" s="37">
        <f t="shared" si="152"/>
        <v>9.4466121250262223</v>
      </c>
      <c r="R841" s="37">
        <f t="shared" si="153"/>
        <v>844.66121250262222</v>
      </c>
    </row>
    <row r="842" spans="1:18" x14ac:dyDescent="0.25">
      <c r="A842" s="1" t="s">
        <v>1059</v>
      </c>
      <c r="B842" s="1" t="s">
        <v>2200</v>
      </c>
      <c r="C842" s="36">
        <v>18117</v>
      </c>
      <c r="D842" s="43"/>
      <c r="E842" s="43">
        <f t="shared" si="143"/>
        <v>0</v>
      </c>
      <c r="F842" s="6">
        <f t="shared" si="144"/>
        <v>0</v>
      </c>
      <c r="G842" s="44">
        <v>2</v>
      </c>
      <c r="H842" s="44">
        <f t="shared" si="145"/>
        <v>11.039355301650383</v>
      </c>
      <c r="I842" s="14">
        <f t="shared" si="146"/>
        <v>0.6708566503229455</v>
      </c>
      <c r="J842" s="49"/>
      <c r="K842" s="49">
        <f t="shared" si="147"/>
        <v>0</v>
      </c>
      <c r="L842" s="50">
        <f t="shared" si="148"/>
        <v>0</v>
      </c>
      <c r="M842" s="45">
        <v>2</v>
      </c>
      <c r="N842" s="45">
        <f t="shared" si="149"/>
        <v>11.039355301650383</v>
      </c>
      <c r="O842" s="18">
        <f t="shared" si="150"/>
        <v>0.31327599261949773</v>
      </c>
      <c r="P842" s="37">
        <f t="shared" si="151"/>
        <v>0</v>
      </c>
      <c r="Q842" s="37">
        <f t="shared" si="152"/>
        <v>0</v>
      </c>
      <c r="R842" s="37">
        <f t="shared" si="153"/>
        <v>-100</v>
      </c>
    </row>
    <row r="843" spans="1:18" x14ac:dyDescent="0.25">
      <c r="A843" s="1" t="s">
        <v>812</v>
      </c>
      <c r="B843" s="1" t="s">
        <v>2207</v>
      </c>
      <c r="C843" s="36">
        <v>18089</v>
      </c>
      <c r="D843" s="43">
        <v>2</v>
      </c>
      <c r="E843" s="43">
        <f t="shared" si="143"/>
        <v>11.056443142241141</v>
      </c>
      <c r="F843" s="6">
        <f t="shared" si="144"/>
        <v>2.9639776466876833</v>
      </c>
      <c r="G843" s="44">
        <v>3</v>
      </c>
      <c r="H843" s="44">
        <f t="shared" si="145"/>
        <v>16.584664713361711</v>
      </c>
      <c r="I843" s="14">
        <f t="shared" si="146"/>
        <v>1.0078426060507051</v>
      </c>
      <c r="J843" s="49"/>
      <c r="K843" s="49">
        <f t="shared" si="147"/>
        <v>0</v>
      </c>
      <c r="L843" s="50">
        <f t="shared" si="148"/>
        <v>0</v>
      </c>
      <c r="M843" s="45">
        <v>5</v>
      </c>
      <c r="N843" s="45">
        <f t="shared" si="149"/>
        <v>27.641107855602854</v>
      </c>
      <c r="O843" s="18">
        <f t="shared" si="150"/>
        <v>0.78440228291882375</v>
      </c>
      <c r="P843" s="37">
        <f t="shared" si="151"/>
        <v>40</v>
      </c>
      <c r="Q843" s="37">
        <f t="shared" si="152"/>
        <v>3.778644850010489</v>
      </c>
      <c r="R843" s="37">
        <f t="shared" si="153"/>
        <v>277.86448500104888</v>
      </c>
    </row>
    <row r="844" spans="1:18" x14ac:dyDescent="0.25">
      <c r="A844" s="1" t="s">
        <v>738</v>
      </c>
      <c r="B844" s="1" t="s">
        <v>1918</v>
      </c>
      <c r="C844" s="36">
        <v>18052</v>
      </c>
      <c r="D844" s="43">
        <v>2</v>
      </c>
      <c r="E844" s="43">
        <f t="shared" si="143"/>
        <v>11.079104808331486</v>
      </c>
      <c r="F844" s="6">
        <f t="shared" si="144"/>
        <v>2.970052717202166</v>
      </c>
      <c r="G844" s="44">
        <v>2</v>
      </c>
      <c r="H844" s="44">
        <f t="shared" si="145"/>
        <v>11.079104808331486</v>
      </c>
      <c r="I844" s="14">
        <f t="shared" si="146"/>
        <v>0.67327220994354109</v>
      </c>
      <c r="J844" s="49"/>
      <c r="K844" s="49">
        <f t="shared" si="147"/>
        <v>0</v>
      </c>
      <c r="L844" s="50">
        <f t="shared" si="148"/>
        <v>0</v>
      </c>
      <c r="M844" s="45">
        <v>4</v>
      </c>
      <c r="N844" s="45">
        <f t="shared" si="149"/>
        <v>22.158209616662973</v>
      </c>
      <c r="O844" s="18">
        <f t="shared" si="150"/>
        <v>0.62880801665050301</v>
      </c>
      <c r="P844" s="37">
        <f t="shared" si="151"/>
        <v>50</v>
      </c>
      <c r="Q844" s="37">
        <f t="shared" si="152"/>
        <v>4.7233060625131111</v>
      </c>
      <c r="R844" s="37">
        <f t="shared" si="153"/>
        <v>372.33060625131111</v>
      </c>
    </row>
    <row r="845" spans="1:18" x14ac:dyDescent="0.25">
      <c r="A845" s="1" t="s">
        <v>794</v>
      </c>
      <c r="B845" s="1" t="s">
        <v>2189</v>
      </c>
      <c r="C845" s="36">
        <v>18007</v>
      </c>
      <c r="D845" s="43"/>
      <c r="E845" s="43">
        <f t="shared" si="143"/>
        <v>0</v>
      </c>
      <c r="F845" s="6">
        <f t="shared" si="144"/>
        <v>0</v>
      </c>
      <c r="G845" s="44">
        <v>1</v>
      </c>
      <c r="H845" s="44">
        <f t="shared" si="145"/>
        <v>5.5533959015938246</v>
      </c>
      <c r="I845" s="14">
        <f t="shared" si="146"/>
        <v>0.337477368076326</v>
      </c>
      <c r="J845" s="49"/>
      <c r="K845" s="49">
        <f t="shared" si="147"/>
        <v>0</v>
      </c>
      <c r="L845" s="50">
        <f t="shared" si="148"/>
        <v>0</v>
      </c>
      <c r="M845" s="45">
        <v>1</v>
      </c>
      <c r="N845" s="45">
        <f t="shared" si="149"/>
        <v>5.5533959015938246</v>
      </c>
      <c r="O845" s="18">
        <f t="shared" si="150"/>
        <v>0.15759485639716334</v>
      </c>
      <c r="P845" s="37">
        <f t="shared" si="151"/>
        <v>0</v>
      </c>
      <c r="Q845" s="37">
        <f t="shared" si="152"/>
        <v>0</v>
      </c>
      <c r="R845" s="37">
        <f t="shared" si="153"/>
        <v>-100</v>
      </c>
    </row>
    <row r="846" spans="1:18" x14ac:dyDescent="0.25">
      <c r="A846" s="1" t="s">
        <v>737</v>
      </c>
      <c r="B846" s="1" t="s">
        <v>2196</v>
      </c>
      <c r="C846" s="36">
        <v>17984</v>
      </c>
      <c r="D846" s="43"/>
      <c r="E846" s="43">
        <f t="shared" si="143"/>
        <v>0</v>
      </c>
      <c r="F846" s="6">
        <f t="shared" si="144"/>
        <v>0</v>
      </c>
      <c r="G846" s="44">
        <v>1</v>
      </c>
      <c r="H846" s="44">
        <f t="shared" si="145"/>
        <v>5.5604982206405698</v>
      </c>
      <c r="I846" s="14">
        <f t="shared" si="146"/>
        <v>0.33790897280640575</v>
      </c>
      <c r="J846" s="49"/>
      <c r="K846" s="49">
        <f t="shared" si="147"/>
        <v>0</v>
      </c>
      <c r="L846" s="50">
        <f t="shared" si="148"/>
        <v>0</v>
      </c>
      <c r="M846" s="45">
        <v>1</v>
      </c>
      <c r="N846" s="45">
        <f t="shared" si="149"/>
        <v>5.5604982206405698</v>
      </c>
      <c r="O846" s="18">
        <f t="shared" si="150"/>
        <v>0.1577964067584364</v>
      </c>
      <c r="P846" s="37">
        <f t="shared" si="151"/>
        <v>0</v>
      </c>
      <c r="Q846" s="37">
        <f t="shared" si="152"/>
        <v>0</v>
      </c>
      <c r="R846" s="37">
        <f t="shared" si="153"/>
        <v>-100</v>
      </c>
    </row>
    <row r="847" spans="1:18" x14ac:dyDescent="0.25">
      <c r="A847" s="1" t="s">
        <v>468</v>
      </c>
      <c r="B847" s="1" t="s">
        <v>2190</v>
      </c>
      <c r="C847" s="36">
        <v>17962</v>
      </c>
      <c r="D847" s="43"/>
      <c r="E847" s="43">
        <f t="shared" si="143"/>
        <v>0</v>
      </c>
      <c r="F847" s="6">
        <f t="shared" si="144"/>
        <v>0</v>
      </c>
      <c r="G847" s="44"/>
      <c r="H847" s="44">
        <f t="shared" si="145"/>
        <v>0</v>
      </c>
      <c r="I847" s="14">
        <f t="shared" si="146"/>
        <v>0</v>
      </c>
      <c r="J847" s="49">
        <v>2</v>
      </c>
      <c r="K847" s="49">
        <f t="shared" si="147"/>
        <v>11.134617525887986</v>
      </c>
      <c r="L847" s="50">
        <f t="shared" si="148"/>
        <v>0.73971627540491258</v>
      </c>
      <c r="M847" s="45">
        <v>2</v>
      </c>
      <c r="N847" s="45">
        <f t="shared" si="149"/>
        <v>11.134617525887986</v>
      </c>
      <c r="O847" s="18">
        <f t="shared" si="150"/>
        <v>0.31597935409683997</v>
      </c>
      <c r="P847" s="37">
        <f t="shared" si="151"/>
        <v>0</v>
      </c>
      <c r="Q847" s="37">
        <f t="shared" si="152"/>
        <v>0</v>
      </c>
      <c r="R847" s="37">
        <f t="shared" si="153"/>
        <v>-100</v>
      </c>
    </row>
    <row r="848" spans="1:18" x14ac:dyDescent="0.25">
      <c r="A848" s="1" t="s">
        <v>905</v>
      </c>
      <c r="B848" s="1" t="s">
        <v>2203</v>
      </c>
      <c r="C848" s="36">
        <v>17813</v>
      </c>
      <c r="D848" s="43"/>
      <c r="E848" s="43">
        <f t="shared" si="143"/>
        <v>0</v>
      </c>
      <c r="F848" s="6">
        <f t="shared" si="144"/>
        <v>0</v>
      </c>
      <c r="G848" s="44">
        <v>1</v>
      </c>
      <c r="H848" s="44">
        <f t="shared" si="145"/>
        <v>5.6138775051928365</v>
      </c>
      <c r="I848" s="14">
        <f t="shared" si="146"/>
        <v>0.34115280789032737</v>
      </c>
      <c r="J848" s="49"/>
      <c r="K848" s="49">
        <f t="shared" si="147"/>
        <v>0</v>
      </c>
      <c r="L848" s="50">
        <f t="shared" si="148"/>
        <v>0</v>
      </c>
      <c r="M848" s="45">
        <v>1</v>
      </c>
      <c r="N848" s="45">
        <f t="shared" si="149"/>
        <v>5.6138775051928365</v>
      </c>
      <c r="O848" s="18">
        <f t="shared" si="150"/>
        <v>0.15931120974253188</v>
      </c>
      <c r="P848" s="37">
        <f t="shared" si="151"/>
        <v>0</v>
      </c>
      <c r="Q848" s="37">
        <f t="shared" si="152"/>
        <v>0</v>
      </c>
      <c r="R848" s="37">
        <f t="shared" si="153"/>
        <v>-100</v>
      </c>
    </row>
    <row r="849" spans="1:18" x14ac:dyDescent="0.25">
      <c r="A849" s="1" t="s">
        <v>1012</v>
      </c>
      <c r="B849" s="1" t="s">
        <v>2192</v>
      </c>
      <c r="C849" s="36">
        <v>17803</v>
      </c>
      <c r="D849" s="43"/>
      <c r="E849" s="43">
        <f t="shared" si="143"/>
        <v>0</v>
      </c>
      <c r="F849" s="6">
        <f t="shared" si="144"/>
        <v>0</v>
      </c>
      <c r="G849" s="44">
        <v>1</v>
      </c>
      <c r="H849" s="44">
        <f t="shared" si="145"/>
        <v>5.6170308374992981</v>
      </c>
      <c r="I849" s="14">
        <f t="shared" si="146"/>
        <v>0.34134443447454932</v>
      </c>
      <c r="J849" s="49"/>
      <c r="K849" s="49">
        <f t="shared" si="147"/>
        <v>0</v>
      </c>
      <c r="L849" s="50">
        <f t="shared" si="148"/>
        <v>0</v>
      </c>
      <c r="M849" s="45">
        <v>1</v>
      </c>
      <c r="N849" s="45">
        <f t="shared" si="149"/>
        <v>5.6170308374992981</v>
      </c>
      <c r="O849" s="18">
        <f t="shared" si="150"/>
        <v>0.15940069534032017</v>
      </c>
      <c r="P849" s="37">
        <f t="shared" si="151"/>
        <v>0</v>
      </c>
      <c r="Q849" s="37">
        <f t="shared" si="152"/>
        <v>0</v>
      </c>
      <c r="R849" s="37">
        <f t="shared" si="153"/>
        <v>-100</v>
      </c>
    </row>
    <row r="850" spans="1:18" x14ac:dyDescent="0.25">
      <c r="A850" s="1" t="s">
        <v>311</v>
      </c>
      <c r="B850" s="1" t="s">
        <v>2264</v>
      </c>
      <c r="C850" s="36">
        <v>17698</v>
      </c>
      <c r="D850" s="43">
        <v>1</v>
      </c>
      <c r="E850" s="43">
        <f t="shared" si="143"/>
        <v>5.6503559724262633</v>
      </c>
      <c r="F850" s="6">
        <f t="shared" si="144"/>
        <v>1.5147302421441267</v>
      </c>
      <c r="G850" s="44">
        <v>13</v>
      </c>
      <c r="H850" s="44">
        <f t="shared" si="145"/>
        <v>73.454627641541421</v>
      </c>
      <c r="I850" s="14">
        <f t="shared" si="146"/>
        <v>4.463804642917574</v>
      </c>
      <c r="J850" s="49">
        <v>1</v>
      </c>
      <c r="K850" s="49">
        <f t="shared" si="147"/>
        <v>5.6503559724262633</v>
      </c>
      <c r="L850" s="50">
        <f t="shared" si="148"/>
        <v>0.3753752892649746</v>
      </c>
      <c r="M850" s="45">
        <v>15</v>
      </c>
      <c r="N850" s="45">
        <f t="shared" si="149"/>
        <v>84.755339586393944</v>
      </c>
      <c r="O850" s="18">
        <f t="shared" si="150"/>
        <v>2.4051959931718727</v>
      </c>
      <c r="P850" s="37">
        <f t="shared" si="151"/>
        <v>6.666666666666667</v>
      </c>
      <c r="Q850" s="37">
        <f t="shared" si="152"/>
        <v>0.62977414166841483</v>
      </c>
      <c r="R850" s="37">
        <f t="shared" si="153"/>
        <v>-37.022585833158516</v>
      </c>
    </row>
    <row r="851" spans="1:18" x14ac:dyDescent="0.25">
      <c r="A851" s="1" t="s">
        <v>1030</v>
      </c>
      <c r="B851" s="1" t="s">
        <v>2220</v>
      </c>
      <c r="C851" s="36">
        <v>17492</v>
      </c>
      <c r="D851" s="43">
        <v>1</v>
      </c>
      <c r="E851" s="43">
        <f t="shared" si="143"/>
        <v>5.7168991538989253</v>
      </c>
      <c r="F851" s="6">
        <f t="shared" si="144"/>
        <v>1.5325689358259063</v>
      </c>
      <c r="G851" s="44"/>
      <c r="H851" s="44">
        <f t="shared" si="145"/>
        <v>0</v>
      </c>
      <c r="I851" s="14">
        <f t="shared" si="146"/>
        <v>0</v>
      </c>
      <c r="J851" s="49"/>
      <c r="K851" s="49">
        <f t="shared" si="147"/>
        <v>0</v>
      </c>
      <c r="L851" s="50">
        <f t="shared" si="148"/>
        <v>0</v>
      </c>
      <c r="M851" s="45">
        <v>1</v>
      </c>
      <c r="N851" s="45">
        <f t="shared" si="149"/>
        <v>5.7168991538989253</v>
      </c>
      <c r="O851" s="18">
        <f t="shared" si="150"/>
        <v>0.16223476898832154</v>
      </c>
      <c r="P851" s="37">
        <f t="shared" si="151"/>
        <v>100</v>
      </c>
      <c r="Q851" s="37">
        <f t="shared" si="152"/>
        <v>9.4466121250262223</v>
      </c>
      <c r="R851" s="37">
        <f t="shared" si="153"/>
        <v>844.66121250262222</v>
      </c>
    </row>
    <row r="852" spans="1:18" x14ac:dyDescent="0.25">
      <c r="A852" s="1" t="s">
        <v>1105</v>
      </c>
      <c r="B852" s="1" t="s">
        <v>2218</v>
      </c>
      <c r="C852" s="36">
        <v>17390</v>
      </c>
      <c r="D852" s="43"/>
      <c r="E852" s="43">
        <f t="shared" si="143"/>
        <v>0</v>
      </c>
      <c r="F852" s="6">
        <f t="shared" si="144"/>
        <v>0</v>
      </c>
      <c r="G852" s="44">
        <v>3</v>
      </c>
      <c r="H852" s="44">
        <f t="shared" si="145"/>
        <v>17.251293847038529</v>
      </c>
      <c r="I852" s="14">
        <f t="shared" si="146"/>
        <v>1.0483533583008169</v>
      </c>
      <c r="J852" s="49">
        <v>1</v>
      </c>
      <c r="K852" s="49">
        <f t="shared" si="147"/>
        <v>5.7504312823461756</v>
      </c>
      <c r="L852" s="50">
        <f t="shared" si="148"/>
        <v>0.38202368426748246</v>
      </c>
      <c r="M852" s="45">
        <v>4</v>
      </c>
      <c r="N852" s="45">
        <f t="shared" si="149"/>
        <v>23.001725129384702</v>
      </c>
      <c r="O852" s="18">
        <f t="shared" si="150"/>
        <v>0.65274538910723867</v>
      </c>
      <c r="P852" s="37">
        <f t="shared" si="151"/>
        <v>0</v>
      </c>
      <c r="Q852" s="37">
        <f t="shared" si="152"/>
        <v>0</v>
      </c>
      <c r="R852" s="37">
        <f t="shared" si="153"/>
        <v>-100</v>
      </c>
    </row>
    <row r="853" spans="1:18" x14ac:dyDescent="0.25">
      <c r="A853" s="1" t="s">
        <v>297</v>
      </c>
      <c r="B853" s="1" t="s">
        <v>2227</v>
      </c>
      <c r="C853" s="36">
        <v>17377</v>
      </c>
      <c r="D853" s="43">
        <v>1</v>
      </c>
      <c r="E853" s="43">
        <f t="shared" si="143"/>
        <v>5.7547332681130223</v>
      </c>
      <c r="F853" s="6">
        <f t="shared" si="144"/>
        <v>1.5427113900826814</v>
      </c>
      <c r="G853" s="44">
        <v>3</v>
      </c>
      <c r="H853" s="44">
        <f t="shared" si="145"/>
        <v>17.264199804339068</v>
      </c>
      <c r="I853" s="14">
        <f t="shared" si="146"/>
        <v>1.0491376475140246</v>
      </c>
      <c r="J853" s="49"/>
      <c r="K853" s="49">
        <f t="shared" si="147"/>
        <v>0</v>
      </c>
      <c r="L853" s="50">
        <f t="shared" si="148"/>
        <v>0</v>
      </c>
      <c r="M853" s="45">
        <v>4</v>
      </c>
      <c r="N853" s="45">
        <f t="shared" si="149"/>
        <v>23.018933072452089</v>
      </c>
      <c r="O853" s="18">
        <f t="shared" si="150"/>
        <v>0.65323371793605811</v>
      </c>
      <c r="P853" s="37">
        <f t="shared" si="151"/>
        <v>25</v>
      </c>
      <c r="Q853" s="37">
        <f t="shared" si="152"/>
        <v>2.3616530312565556</v>
      </c>
      <c r="R853" s="37">
        <f t="shared" si="153"/>
        <v>136.16530312565556</v>
      </c>
    </row>
    <row r="854" spans="1:18" x14ac:dyDescent="0.25">
      <c r="A854" s="1" t="s">
        <v>1121</v>
      </c>
      <c r="B854" s="1" t="s">
        <v>2211</v>
      </c>
      <c r="C854" s="36">
        <v>17300</v>
      </c>
      <c r="D854" s="43"/>
      <c r="E854" s="43">
        <f t="shared" si="143"/>
        <v>0</v>
      </c>
      <c r="F854" s="6">
        <f t="shared" si="144"/>
        <v>0</v>
      </c>
      <c r="G854" s="44">
        <v>5</v>
      </c>
      <c r="H854" s="44">
        <f t="shared" si="145"/>
        <v>28.901734104046245</v>
      </c>
      <c r="I854" s="14">
        <f t="shared" si="146"/>
        <v>1.7563453661706365</v>
      </c>
      <c r="J854" s="49"/>
      <c r="K854" s="49">
        <f t="shared" si="147"/>
        <v>0</v>
      </c>
      <c r="L854" s="50">
        <f t="shared" si="148"/>
        <v>0</v>
      </c>
      <c r="M854" s="45">
        <v>5</v>
      </c>
      <c r="N854" s="45">
        <f t="shared" si="149"/>
        <v>28.901734104046245</v>
      </c>
      <c r="O854" s="18">
        <f t="shared" si="150"/>
        <v>0.82017646796061283</v>
      </c>
      <c r="P854" s="37">
        <f t="shared" si="151"/>
        <v>0</v>
      </c>
      <c r="Q854" s="37">
        <f t="shared" si="152"/>
        <v>0</v>
      </c>
      <c r="R854" s="37">
        <f t="shared" si="153"/>
        <v>-100</v>
      </c>
    </row>
    <row r="855" spans="1:18" x14ac:dyDescent="0.25">
      <c r="A855" s="1" t="s">
        <v>1061</v>
      </c>
      <c r="B855" s="1" t="s">
        <v>2230</v>
      </c>
      <c r="C855" s="36">
        <v>17291</v>
      </c>
      <c r="D855" s="43"/>
      <c r="E855" s="43">
        <f t="shared" si="143"/>
        <v>0</v>
      </c>
      <c r="F855" s="6">
        <f t="shared" si="144"/>
        <v>0</v>
      </c>
      <c r="G855" s="44">
        <v>1</v>
      </c>
      <c r="H855" s="44">
        <f t="shared" si="145"/>
        <v>5.7833555028627606</v>
      </c>
      <c r="I855" s="14">
        <f t="shared" si="146"/>
        <v>0.35145190948761795</v>
      </c>
      <c r="J855" s="49">
        <v>1</v>
      </c>
      <c r="K855" s="49">
        <f t="shared" si="147"/>
        <v>5.7833555028627606</v>
      </c>
      <c r="L855" s="50">
        <f t="shared" si="148"/>
        <v>0.3842109692563484</v>
      </c>
      <c r="M855" s="45">
        <v>2</v>
      </c>
      <c r="N855" s="45">
        <f t="shared" si="149"/>
        <v>11.566711005725521</v>
      </c>
      <c r="O855" s="18">
        <f t="shared" si="150"/>
        <v>0.32824134857945986</v>
      </c>
      <c r="P855" s="37">
        <f t="shared" si="151"/>
        <v>0</v>
      </c>
      <c r="Q855" s="37">
        <f t="shared" si="152"/>
        <v>0</v>
      </c>
      <c r="R855" s="37">
        <f t="shared" si="153"/>
        <v>-100</v>
      </c>
    </row>
    <row r="856" spans="1:18" x14ac:dyDescent="0.25">
      <c r="A856" s="1" t="s">
        <v>810</v>
      </c>
      <c r="B856" s="1" t="s">
        <v>2045</v>
      </c>
      <c r="C856" s="36">
        <v>17284</v>
      </c>
      <c r="D856" s="43">
        <v>1</v>
      </c>
      <c r="E856" s="43">
        <f t="shared" si="143"/>
        <v>5.785697755149271</v>
      </c>
      <c r="F856" s="6">
        <f t="shared" si="144"/>
        <v>1.5510122555812746</v>
      </c>
      <c r="G856" s="44">
        <v>1</v>
      </c>
      <c r="H856" s="44">
        <f t="shared" si="145"/>
        <v>5.785697755149271</v>
      </c>
      <c r="I856" s="14">
        <f t="shared" si="146"/>
        <v>0.3515942471042815</v>
      </c>
      <c r="J856" s="49"/>
      <c r="K856" s="49">
        <f t="shared" si="147"/>
        <v>0</v>
      </c>
      <c r="L856" s="50">
        <f t="shared" si="148"/>
        <v>0</v>
      </c>
      <c r="M856" s="45">
        <v>2</v>
      </c>
      <c r="N856" s="45">
        <f t="shared" si="149"/>
        <v>11.571395510298542</v>
      </c>
      <c r="O856" s="18">
        <f t="shared" si="150"/>
        <v>0.32837428594581347</v>
      </c>
      <c r="P856" s="37">
        <f t="shared" si="151"/>
        <v>50</v>
      </c>
      <c r="Q856" s="37">
        <f t="shared" si="152"/>
        <v>4.7233060625131111</v>
      </c>
      <c r="R856" s="37">
        <f t="shared" si="153"/>
        <v>372.33060625131111</v>
      </c>
    </row>
    <row r="857" spans="1:18" x14ac:dyDescent="0.25">
      <c r="A857" s="1" t="s">
        <v>873</v>
      </c>
      <c r="B857" s="1" t="s">
        <v>2182</v>
      </c>
      <c r="C857" s="36">
        <v>17211</v>
      </c>
      <c r="D857" s="43"/>
      <c r="E857" s="43">
        <f t="shared" si="143"/>
        <v>0</v>
      </c>
      <c r="F857" s="6">
        <f t="shared" si="144"/>
        <v>0</v>
      </c>
      <c r="G857" s="44"/>
      <c r="H857" s="44">
        <f t="shared" si="145"/>
        <v>0</v>
      </c>
      <c r="I857" s="14">
        <f t="shared" si="146"/>
        <v>0</v>
      </c>
      <c r="J857" s="49">
        <v>5</v>
      </c>
      <c r="K857" s="49">
        <f t="shared" si="147"/>
        <v>29.051188193597117</v>
      </c>
      <c r="L857" s="50">
        <f t="shared" si="148"/>
        <v>1.9299842744208704</v>
      </c>
      <c r="M857" s="45">
        <v>5</v>
      </c>
      <c r="N857" s="45">
        <f t="shared" si="149"/>
        <v>29.051188193597117</v>
      </c>
      <c r="O857" s="18">
        <f t="shared" si="150"/>
        <v>0.82441769192485037</v>
      </c>
      <c r="P857" s="37">
        <f t="shared" si="151"/>
        <v>0</v>
      </c>
      <c r="Q857" s="37">
        <f t="shared" si="152"/>
        <v>0</v>
      </c>
      <c r="R857" s="37">
        <f t="shared" si="153"/>
        <v>-100</v>
      </c>
    </row>
    <row r="858" spans="1:18" x14ac:dyDescent="0.25">
      <c r="A858" s="1" t="s">
        <v>1063</v>
      </c>
      <c r="B858" s="1" t="s">
        <v>2225</v>
      </c>
      <c r="C858" s="36">
        <v>17084</v>
      </c>
      <c r="D858" s="43"/>
      <c r="E858" s="43">
        <f t="shared" si="143"/>
        <v>0</v>
      </c>
      <c r="F858" s="6">
        <f t="shared" si="144"/>
        <v>0</v>
      </c>
      <c r="G858" s="44"/>
      <c r="H858" s="44">
        <f t="shared" si="145"/>
        <v>0</v>
      </c>
      <c r="I858" s="14">
        <f t="shared" si="146"/>
        <v>0</v>
      </c>
      <c r="J858" s="49">
        <v>2</v>
      </c>
      <c r="K858" s="49">
        <f t="shared" si="147"/>
        <v>11.706860220088974</v>
      </c>
      <c r="L858" s="50">
        <f t="shared" si="148"/>
        <v>0.77773260002476241</v>
      </c>
      <c r="M858" s="45">
        <v>2</v>
      </c>
      <c r="N858" s="45">
        <f t="shared" si="149"/>
        <v>11.706860220088974</v>
      </c>
      <c r="O858" s="18">
        <f t="shared" si="150"/>
        <v>0.33221851781125267</v>
      </c>
      <c r="P858" s="37">
        <f t="shared" si="151"/>
        <v>0</v>
      </c>
      <c r="Q858" s="37">
        <f t="shared" si="152"/>
        <v>0</v>
      </c>
      <c r="R858" s="37">
        <f t="shared" si="153"/>
        <v>-100</v>
      </c>
    </row>
    <row r="859" spans="1:18" x14ac:dyDescent="0.25">
      <c r="A859" s="1" t="s">
        <v>1029</v>
      </c>
      <c r="B859" s="1" t="s">
        <v>2221</v>
      </c>
      <c r="C859" s="36">
        <v>17075</v>
      </c>
      <c r="D859" s="43"/>
      <c r="E859" s="43">
        <f t="shared" si="143"/>
        <v>0</v>
      </c>
      <c r="F859" s="6">
        <f t="shared" si="144"/>
        <v>0</v>
      </c>
      <c r="G859" s="44"/>
      <c r="H859" s="44">
        <f t="shared" si="145"/>
        <v>0</v>
      </c>
      <c r="I859" s="14">
        <f t="shared" si="146"/>
        <v>0</v>
      </c>
      <c r="J859" s="49">
        <v>1</v>
      </c>
      <c r="K859" s="49">
        <f t="shared" si="147"/>
        <v>5.8565153733528543</v>
      </c>
      <c r="L859" s="50">
        <f t="shared" si="148"/>
        <v>0.38907126614415932</v>
      </c>
      <c r="M859" s="45">
        <v>1</v>
      </c>
      <c r="N859" s="45">
        <f t="shared" si="149"/>
        <v>5.8565153733528543</v>
      </c>
      <c r="O859" s="18">
        <f t="shared" si="150"/>
        <v>0.16619681283418566</v>
      </c>
      <c r="P859" s="37">
        <f t="shared" si="151"/>
        <v>0</v>
      </c>
      <c r="Q859" s="37">
        <f t="shared" si="152"/>
        <v>0</v>
      </c>
      <c r="R859" s="37">
        <f t="shared" si="153"/>
        <v>-100</v>
      </c>
    </row>
    <row r="860" spans="1:18" x14ac:dyDescent="0.25">
      <c r="A860" s="1" t="s">
        <v>345</v>
      </c>
      <c r="B860" s="1" t="s">
        <v>2214</v>
      </c>
      <c r="C860" s="36">
        <v>16999</v>
      </c>
      <c r="D860" s="43">
        <v>1</v>
      </c>
      <c r="E860" s="43">
        <f t="shared" si="143"/>
        <v>5.8826989822930758</v>
      </c>
      <c r="F860" s="6">
        <f t="shared" si="144"/>
        <v>1.577016049500956</v>
      </c>
      <c r="G860" s="44"/>
      <c r="H860" s="44">
        <f t="shared" si="145"/>
        <v>0</v>
      </c>
      <c r="I860" s="14">
        <f t="shared" si="146"/>
        <v>0</v>
      </c>
      <c r="J860" s="49">
        <v>1</v>
      </c>
      <c r="K860" s="49">
        <f t="shared" si="147"/>
        <v>5.8826989822930758</v>
      </c>
      <c r="L860" s="50">
        <f t="shared" si="148"/>
        <v>0.39081074589161247</v>
      </c>
      <c r="M860" s="45">
        <v>2</v>
      </c>
      <c r="N860" s="45">
        <f t="shared" si="149"/>
        <v>11.765397964586152</v>
      </c>
      <c r="O860" s="18">
        <f t="shared" si="150"/>
        <v>0.33387970811738577</v>
      </c>
      <c r="P860" s="37">
        <f t="shared" si="151"/>
        <v>50</v>
      </c>
      <c r="Q860" s="37">
        <f t="shared" si="152"/>
        <v>4.7233060625131111</v>
      </c>
      <c r="R860" s="37">
        <f t="shared" si="153"/>
        <v>372.33060625131111</v>
      </c>
    </row>
    <row r="861" spans="1:18" x14ac:dyDescent="0.25">
      <c r="A861" s="1" t="s">
        <v>568</v>
      </c>
      <c r="B861" s="1" t="s">
        <v>2233</v>
      </c>
      <c r="C861" s="36">
        <v>16954</v>
      </c>
      <c r="D861" s="43"/>
      <c r="E861" s="43">
        <f t="shared" si="143"/>
        <v>0</v>
      </c>
      <c r="F861" s="6">
        <f t="shared" si="144"/>
        <v>0</v>
      </c>
      <c r="G861" s="44">
        <v>1</v>
      </c>
      <c r="H861" s="44">
        <f t="shared" si="145"/>
        <v>5.8983130824584169</v>
      </c>
      <c r="I861" s="14">
        <f t="shared" si="146"/>
        <v>0.35843782983074213</v>
      </c>
      <c r="J861" s="49"/>
      <c r="K861" s="49">
        <f t="shared" si="147"/>
        <v>0</v>
      </c>
      <c r="L861" s="50">
        <f t="shared" si="148"/>
        <v>0</v>
      </c>
      <c r="M861" s="45">
        <v>1</v>
      </c>
      <c r="N861" s="45">
        <f t="shared" si="149"/>
        <v>5.8983130824584169</v>
      </c>
      <c r="O861" s="18">
        <f t="shared" si="150"/>
        <v>0.16738295264502301</v>
      </c>
      <c r="P861" s="37">
        <f t="shared" si="151"/>
        <v>0</v>
      </c>
      <c r="Q861" s="37">
        <f t="shared" si="152"/>
        <v>0</v>
      </c>
      <c r="R861" s="37">
        <f t="shared" si="153"/>
        <v>-100</v>
      </c>
    </row>
    <row r="862" spans="1:18" x14ac:dyDescent="0.25">
      <c r="A862" s="1" t="s">
        <v>2223</v>
      </c>
      <c r="B862" s="1" t="s">
        <v>2224</v>
      </c>
      <c r="C862" s="36">
        <v>16918</v>
      </c>
      <c r="D862" s="43"/>
      <c r="E862" s="43">
        <f t="shared" si="143"/>
        <v>0</v>
      </c>
      <c r="F862" s="6">
        <f t="shared" si="144"/>
        <v>0</v>
      </c>
      <c r="G862" s="44">
        <v>1</v>
      </c>
      <c r="H862" s="44">
        <f t="shared" si="145"/>
        <v>5.910864168341412</v>
      </c>
      <c r="I862" s="14">
        <f t="shared" si="146"/>
        <v>0.35920055366771497</v>
      </c>
      <c r="J862" s="49"/>
      <c r="K862" s="49">
        <f t="shared" si="147"/>
        <v>0</v>
      </c>
      <c r="L862" s="50">
        <f t="shared" si="148"/>
        <v>0</v>
      </c>
      <c r="M862" s="45">
        <v>1</v>
      </c>
      <c r="N862" s="45">
        <f t="shared" si="149"/>
        <v>5.910864168341412</v>
      </c>
      <c r="O862" s="18">
        <f t="shared" si="150"/>
        <v>0.16773912868800805</v>
      </c>
      <c r="P862" s="37">
        <f t="shared" si="151"/>
        <v>0</v>
      </c>
      <c r="Q862" s="37">
        <f t="shared" si="152"/>
        <v>0</v>
      </c>
      <c r="R862" s="37">
        <f t="shared" si="153"/>
        <v>-100</v>
      </c>
    </row>
    <row r="863" spans="1:18" x14ac:dyDescent="0.25">
      <c r="A863" s="1" t="s">
        <v>454</v>
      </c>
      <c r="B863" s="1" t="s">
        <v>2215</v>
      </c>
      <c r="C863" s="36">
        <v>16819</v>
      </c>
      <c r="D863" s="43"/>
      <c r="E863" s="43">
        <f t="shared" si="143"/>
        <v>0</v>
      </c>
      <c r="F863" s="6">
        <f t="shared" si="144"/>
        <v>0</v>
      </c>
      <c r="G863" s="44"/>
      <c r="H863" s="44">
        <f t="shared" si="145"/>
        <v>0</v>
      </c>
      <c r="I863" s="14">
        <f t="shared" si="146"/>
        <v>0</v>
      </c>
      <c r="J863" s="49">
        <v>1</v>
      </c>
      <c r="K863" s="49">
        <f t="shared" si="147"/>
        <v>5.9456566977822698</v>
      </c>
      <c r="L863" s="50">
        <f t="shared" si="148"/>
        <v>0.39499327364358877</v>
      </c>
      <c r="M863" s="45">
        <v>1</v>
      </c>
      <c r="N863" s="45">
        <f t="shared" si="149"/>
        <v>5.9456566977822698</v>
      </c>
      <c r="O863" s="18">
        <f t="shared" si="150"/>
        <v>0.16872647476923242</v>
      </c>
      <c r="P863" s="37">
        <f t="shared" si="151"/>
        <v>0</v>
      </c>
      <c r="Q863" s="37">
        <f t="shared" si="152"/>
        <v>0</v>
      </c>
      <c r="R863" s="37">
        <f t="shared" si="153"/>
        <v>-100</v>
      </c>
    </row>
    <row r="864" spans="1:18" x14ac:dyDescent="0.25">
      <c r="A864" s="1" t="s">
        <v>549</v>
      </c>
      <c r="B864" s="1" t="s">
        <v>2235</v>
      </c>
      <c r="C864" s="36">
        <v>16732</v>
      </c>
      <c r="D864" s="43"/>
      <c r="E864" s="43">
        <f t="shared" si="143"/>
        <v>0</v>
      </c>
      <c r="F864" s="6">
        <f t="shared" si="144"/>
        <v>0</v>
      </c>
      <c r="G864" s="44">
        <v>1</v>
      </c>
      <c r="H864" s="44">
        <f t="shared" si="145"/>
        <v>5.9765718383934976</v>
      </c>
      <c r="I864" s="14">
        <f t="shared" si="146"/>
        <v>0.3631935791866126</v>
      </c>
      <c r="J864" s="49">
        <v>1</v>
      </c>
      <c r="K864" s="49">
        <f t="shared" si="147"/>
        <v>5.9765718383934976</v>
      </c>
      <c r="L864" s="50">
        <f t="shared" si="148"/>
        <v>0.39704708758137225</v>
      </c>
      <c r="M864" s="45">
        <v>2</v>
      </c>
      <c r="N864" s="45">
        <f t="shared" si="149"/>
        <v>11.953143676786995</v>
      </c>
      <c r="O864" s="18">
        <f t="shared" si="150"/>
        <v>0.33920757580010996</v>
      </c>
      <c r="P864" s="37">
        <f t="shared" si="151"/>
        <v>0</v>
      </c>
      <c r="Q864" s="37">
        <f t="shared" si="152"/>
        <v>0</v>
      </c>
      <c r="R864" s="37">
        <f t="shared" si="153"/>
        <v>-100</v>
      </c>
    </row>
    <row r="865" spans="1:18" x14ac:dyDescent="0.25">
      <c r="A865" s="1" t="s">
        <v>848</v>
      </c>
      <c r="B865" s="1" t="s">
        <v>2219</v>
      </c>
      <c r="C865" s="36">
        <v>16719</v>
      </c>
      <c r="D865" s="43"/>
      <c r="E865" s="43">
        <f t="shared" si="143"/>
        <v>0</v>
      </c>
      <c r="F865" s="6">
        <f t="shared" si="144"/>
        <v>0</v>
      </c>
      <c r="G865" s="44">
        <v>2</v>
      </c>
      <c r="H865" s="44">
        <f t="shared" si="145"/>
        <v>11.962437944853161</v>
      </c>
      <c r="I865" s="14">
        <f t="shared" si="146"/>
        <v>0.7269519668581137</v>
      </c>
      <c r="J865" s="49"/>
      <c r="K865" s="49">
        <f t="shared" si="147"/>
        <v>0</v>
      </c>
      <c r="L865" s="50">
        <f t="shared" si="148"/>
        <v>0</v>
      </c>
      <c r="M865" s="45">
        <v>2</v>
      </c>
      <c r="N865" s="45">
        <f t="shared" si="149"/>
        <v>11.962437944853161</v>
      </c>
      <c r="O865" s="18">
        <f t="shared" si="150"/>
        <v>0.33947132952254561</v>
      </c>
      <c r="P865" s="37">
        <f t="shared" si="151"/>
        <v>0</v>
      </c>
      <c r="Q865" s="37">
        <f t="shared" si="152"/>
        <v>0</v>
      </c>
      <c r="R865" s="37">
        <f t="shared" si="153"/>
        <v>-100</v>
      </c>
    </row>
    <row r="866" spans="1:18" x14ac:dyDescent="0.25">
      <c r="A866" s="1" t="s">
        <v>768</v>
      </c>
      <c r="B866" s="1" t="s">
        <v>2237</v>
      </c>
      <c r="C866" s="36">
        <v>16701</v>
      </c>
      <c r="D866" s="43"/>
      <c r="E866" s="43">
        <f t="shared" si="143"/>
        <v>0</v>
      </c>
      <c r="F866" s="6">
        <f t="shared" si="144"/>
        <v>0</v>
      </c>
      <c r="G866" s="44">
        <v>1</v>
      </c>
      <c r="H866" s="44">
        <f t="shared" si="145"/>
        <v>5.9876654092569312</v>
      </c>
      <c r="I866" s="14">
        <f t="shared" si="146"/>
        <v>0.36386773049221016</v>
      </c>
      <c r="J866" s="49"/>
      <c r="K866" s="49">
        <f t="shared" si="147"/>
        <v>0</v>
      </c>
      <c r="L866" s="50">
        <f t="shared" si="148"/>
        <v>0</v>
      </c>
      <c r="M866" s="45">
        <v>1</v>
      </c>
      <c r="N866" s="45">
        <f t="shared" si="149"/>
        <v>5.9876654092569312</v>
      </c>
      <c r="O866" s="18">
        <f t="shared" si="150"/>
        <v>0.1699186024276223</v>
      </c>
      <c r="P866" s="37">
        <f t="shared" si="151"/>
        <v>0</v>
      </c>
      <c r="Q866" s="37">
        <f t="shared" si="152"/>
        <v>0</v>
      </c>
      <c r="R866" s="37">
        <f t="shared" si="153"/>
        <v>-100</v>
      </c>
    </row>
    <row r="867" spans="1:18" x14ac:dyDescent="0.25">
      <c r="A867" s="1" t="s">
        <v>724</v>
      </c>
      <c r="B867" s="1" t="s">
        <v>2217</v>
      </c>
      <c r="C867" s="36">
        <v>16688</v>
      </c>
      <c r="D867" s="43">
        <v>1</v>
      </c>
      <c r="E867" s="43">
        <f t="shared" si="143"/>
        <v>5.9923298178331734</v>
      </c>
      <c r="F867" s="6">
        <f t="shared" si="144"/>
        <v>1.6064055504234629</v>
      </c>
      <c r="G867" s="44">
        <v>2</v>
      </c>
      <c r="H867" s="44">
        <f t="shared" si="145"/>
        <v>11.984659635666347</v>
      </c>
      <c r="I867" s="14">
        <f t="shared" si="146"/>
        <v>0.72830236900172596</v>
      </c>
      <c r="J867" s="49"/>
      <c r="K867" s="49">
        <f t="shared" si="147"/>
        <v>0</v>
      </c>
      <c r="L867" s="50">
        <f t="shared" si="148"/>
        <v>0</v>
      </c>
      <c r="M867" s="45">
        <v>3</v>
      </c>
      <c r="N867" s="45">
        <f t="shared" si="149"/>
        <v>17.97698945349952</v>
      </c>
      <c r="O867" s="18">
        <f t="shared" si="150"/>
        <v>0.51015290852296025</v>
      </c>
      <c r="P867" s="37">
        <f t="shared" si="151"/>
        <v>33.333333333333329</v>
      </c>
      <c r="Q867" s="37">
        <f t="shared" si="152"/>
        <v>3.1488707083420735</v>
      </c>
      <c r="R867" s="37">
        <f t="shared" si="153"/>
        <v>214.88707083420735</v>
      </c>
    </row>
    <row r="868" spans="1:18" x14ac:dyDescent="0.25">
      <c r="A868" s="1" t="s">
        <v>652</v>
      </c>
      <c r="B868" s="1" t="s">
        <v>2254</v>
      </c>
      <c r="C868" s="36">
        <v>16630</v>
      </c>
      <c r="D868" s="43"/>
      <c r="E868" s="43">
        <f t="shared" si="143"/>
        <v>0</v>
      </c>
      <c r="F868" s="6">
        <f t="shared" si="144"/>
        <v>0</v>
      </c>
      <c r="G868" s="44">
        <v>1</v>
      </c>
      <c r="H868" s="44">
        <f t="shared" si="145"/>
        <v>6.0132291040288637</v>
      </c>
      <c r="I868" s="14">
        <f t="shared" si="146"/>
        <v>0.36542122471138916</v>
      </c>
      <c r="J868" s="49"/>
      <c r="K868" s="49">
        <f t="shared" si="147"/>
        <v>0</v>
      </c>
      <c r="L868" s="50">
        <f t="shared" si="148"/>
        <v>0</v>
      </c>
      <c r="M868" s="45">
        <v>1</v>
      </c>
      <c r="N868" s="45">
        <f t="shared" si="149"/>
        <v>6.0132291040288637</v>
      </c>
      <c r="O868" s="18">
        <f t="shared" si="150"/>
        <v>0.17064405166228022</v>
      </c>
      <c r="P868" s="37">
        <f t="shared" si="151"/>
        <v>0</v>
      </c>
      <c r="Q868" s="37">
        <f t="shared" si="152"/>
        <v>0</v>
      </c>
      <c r="R868" s="37">
        <f t="shared" si="153"/>
        <v>-100</v>
      </c>
    </row>
    <row r="869" spans="1:18" x14ac:dyDescent="0.25">
      <c r="A869" s="1" t="s">
        <v>1158</v>
      </c>
      <c r="B869" s="1" t="s">
        <v>2229</v>
      </c>
      <c r="C869" s="36">
        <v>16593</v>
      </c>
      <c r="D869" s="43"/>
      <c r="E869" s="43">
        <f t="shared" si="143"/>
        <v>0</v>
      </c>
      <c r="F869" s="6">
        <f t="shared" si="144"/>
        <v>0</v>
      </c>
      <c r="G869" s="44">
        <v>3</v>
      </c>
      <c r="H869" s="44">
        <f t="shared" si="145"/>
        <v>18.079913216416561</v>
      </c>
      <c r="I869" s="14">
        <f t="shared" si="146"/>
        <v>1.0987081842253483</v>
      </c>
      <c r="J869" s="49">
        <v>2</v>
      </c>
      <c r="K869" s="49">
        <f t="shared" si="147"/>
        <v>12.053275477611042</v>
      </c>
      <c r="L869" s="50">
        <f t="shared" si="148"/>
        <v>0.80074632307738447</v>
      </c>
      <c r="M869" s="45">
        <v>5</v>
      </c>
      <c r="N869" s="45">
        <f t="shared" si="149"/>
        <v>30.133188694027602</v>
      </c>
      <c r="O869" s="18">
        <f t="shared" si="150"/>
        <v>0.85512281659245459</v>
      </c>
      <c r="P869" s="37">
        <f t="shared" si="151"/>
        <v>0</v>
      </c>
      <c r="Q869" s="37">
        <f t="shared" si="152"/>
        <v>0</v>
      </c>
      <c r="R869" s="37">
        <f t="shared" si="153"/>
        <v>-100</v>
      </c>
    </row>
    <row r="870" spans="1:18" x14ac:dyDescent="0.25">
      <c r="A870" s="1" t="s">
        <v>509</v>
      </c>
      <c r="B870" s="1" t="s">
        <v>2201</v>
      </c>
      <c r="C870" s="36">
        <v>16536</v>
      </c>
      <c r="D870" s="43">
        <v>1</v>
      </c>
      <c r="E870" s="43">
        <f t="shared" si="143"/>
        <v>6.0474117077890659</v>
      </c>
      <c r="F870" s="6">
        <f t="shared" si="144"/>
        <v>1.6211717359377571</v>
      </c>
      <c r="G870" s="44"/>
      <c r="H870" s="44">
        <f t="shared" si="145"/>
        <v>0</v>
      </c>
      <c r="I870" s="14">
        <f t="shared" si="146"/>
        <v>0</v>
      </c>
      <c r="J870" s="49">
        <v>1</v>
      </c>
      <c r="K870" s="49">
        <f t="shared" si="147"/>
        <v>6.0474117077890659</v>
      </c>
      <c r="L870" s="50">
        <f t="shared" si="148"/>
        <v>0.40175325770509918</v>
      </c>
      <c r="M870" s="45">
        <v>2</v>
      </c>
      <c r="N870" s="45">
        <f t="shared" si="149"/>
        <v>12.094823415578132</v>
      </c>
      <c r="O870" s="18">
        <f t="shared" si="150"/>
        <v>0.34322817841602804</v>
      </c>
      <c r="P870" s="37">
        <f t="shared" si="151"/>
        <v>50</v>
      </c>
      <c r="Q870" s="37">
        <f t="shared" si="152"/>
        <v>4.7233060625131111</v>
      </c>
      <c r="R870" s="37">
        <f t="shared" si="153"/>
        <v>372.33060625131111</v>
      </c>
    </row>
    <row r="871" spans="1:18" x14ac:dyDescent="0.25">
      <c r="A871" s="1" t="s">
        <v>932</v>
      </c>
      <c r="B871" s="1" t="s">
        <v>2208</v>
      </c>
      <c r="C871" s="36">
        <v>16524</v>
      </c>
      <c r="D871" s="43">
        <v>1</v>
      </c>
      <c r="E871" s="43">
        <f t="shared" si="143"/>
        <v>6.0518034374243523</v>
      </c>
      <c r="F871" s="6">
        <f t="shared" si="144"/>
        <v>1.6223490574598614</v>
      </c>
      <c r="G871" s="44">
        <v>2</v>
      </c>
      <c r="H871" s="44">
        <f t="shared" si="145"/>
        <v>12.103606874848705</v>
      </c>
      <c r="I871" s="14">
        <f t="shared" si="146"/>
        <v>0.73553073916126865</v>
      </c>
      <c r="J871" s="49">
        <v>1</v>
      </c>
      <c r="K871" s="49">
        <f t="shared" si="147"/>
        <v>6.0518034374243523</v>
      </c>
      <c r="L871" s="50">
        <f t="shared" si="148"/>
        <v>0.4020450175146163</v>
      </c>
      <c r="M871" s="45">
        <v>4</v>
      </c>
      <c r="N871" s="45">
        <f t="shared" si="149"/>
        <v>24.207213749697409</v>
      </c>
      <c r="O871" s="18">
        <f t="shared" si="150"/>
        <v>0.68695487270484634</v>
      </c>
      <c r="P871" s="37">
        <f t="shared" si="151"/>
        <v>25</v>
      </c>
      <c r="Q871" s="37">
        <f t="shared" si="152"/>
        <v>2.3616530312565556</v>
      </c>
      <c r="R871" s="37">
        <f t="shared" si="153"/>
        <v>136.16530312565556</v>
      </c>
    </row>
    <row r="872" spans="1:18" x14ac:dyDescent="0.25">
      <c r="A872" s="1" t="s">
        <v>1042</v>
      </c>
      <c r="B872" s="1" t="s">
        <v>2226</v>
      </c>
      <c r="C872" s="36">
        <v>16524</v>
      </c>
      <c r="D872" s="43"/>
      <c r="E872" s="43">
        <f t="shared" si="143"/>
        <v>0</v>
      </c>
      <c r="F872" s="6">
        <f t="shared" si="144"/>
        <v>0</v>
      </c>
      <c r="G872" s="44">
        <v>2</v>
      </c>
      <c r="H872" s="44">
        <f t="shared" si="145"/>
        <v>12.103606874848705</v>
      </c>
      <c r="I872" s="14">
        <f t="shared" si="146"/>
        <v>0.73553073916126865</v>
      </c>
      <c r="J872" s="49"/>
      <c r="K872" s="49">
        <f t="shared" si="147"/>
        <v>0</v>
      </c>
      <c r="L872" s="50">
        <f t="shared" si="148"/>
        <v>0</v>
      </c>
      <c r="M872" s="45">
        <v>2</v>
      </c>
      <c r="N872" s="45">
        <f t="shared" si="149"/>
        <v>12.103606874848705</v>
      </c>
      <c r="O872" s="18">
        <f t="shared" si="150"/>
        <v>0.34347743635242317</v>
      </c>
      <c r="P872" s="37">
        <f t="shared" si="151"/>
        <v>0</v>
      </c>
      <c r="Q872" s="37">
        <f t="shared" si="152"/>
        <v>0</v>
      </c>
      <c r="R872" s="37">
        <f t="shared" si="153"/>
        <v>-100</v>
      </c>
    </row>
    <row r="873" spans="1:18" x14ac:dyDescent="0.25">
      <c r="A873" s="1" t="s">
        <v>952</v>
      </c>
      <c r="B873" s="1" t="s">
        <v>2255</v>
      </c>
      <c r="C873" s="36">
        <v>16363</v>
      </c>
      <c r="D873" s="43">
        <v>1</v>
      </c>
      <c r="E873" s="43">
        <f t="shared" si="143"/>
        <v>6.1113487746745712</v>
      </c>
      <c r="F873" s="6">
        <f t="shared" si="144"/>
        <v>1.6383117903481486</v>
      </c>
      <c r="G873" s="44">
        <v>2</v>
      </c>
      <c r="H873" s="44">
        <f t="shared" si="145"/>
        <v>12.222697549349142</v>
      </c>
      <c r="I873" s="14">
        <f t="shared" si="146"/>
        <v>0.74276782582049772</v>
      </c>
      <c r="J873" s="49">
        <v>1</v>
      </c>
      <c r="K873" s="49">
        <f t="shared" si="147"/>
        <v>6.1113487746745712</v>
      </c>
      <c r="L873" s="50">
        <f t="shared" si="148"/>
        <v>0.406000847608111</v>
      </c>
      <c r="M873" s="45">
        <v>4</v>
      </c>
      <c r="N873" s="45">
        <f t="shared" si="149"/>
        <v>24.445395098698285</v>
      </c>
      <c r="O873" s="18">
        <f t="shared" si="150"/>
        <v>0.69371400822434037</v>
      </c>
      <c r="P873" s="37">
        <f t="shared" si="151"/>
        <v>25</v>
      </c>
      <c r="Q873" s="37">
        <f t="shared" si="152"/>
        <v>2.3616530312565556</v>
      </c>
      <c r="R873" s="37">
        <f t="shared" si="153"/>
        <v>136.16530312565556</v>
      </c>
    </row>
    <row r="874" spans="1:18" x14ac:dyDescent="0.25">
      <c r="A874" s="1" t="s">
        <v>928</v>
      </c>
      <c r="B874" s="1" t="s">
        <v>1781</v>
      </c>
      <c r="C874" s="36">
        <v>16332</v>
      </c>
      <c r="D874" s="43"/>
      <c r="E874" s="43">
        <f t="shared" si="143"/>
        <v>0</v>
      </c>
      <c r="F874" s="6">
        <f t="shared" si="144"/>
        <v>0</v>
      </c>
      <c r="G874" s="44"/>
      <c r="H874" s="44">
        <f t="shared" si="145"/>
        <v>0</v>
      </c>
      <c r="I874" s="14">
        <f t="shared" si="146"/>
        <v>0</v>
      </c>
      <c r="J874" s="49">
        <v>1</v>
      </c>
      <c r="K874" s="49">
        <f t="shared" si="147"/>
        <v>6.1229488121479303</v>
      </c>
      <c r="L874" s="50">
        <f t="shared" si="148"/>
        <v>0.40677148355446485</v>
      </c>
      <c r="M874" s="45">
        <v>1</v>
      </c>
      <c r="N874" s="45">
        <f t="shared" si="149"/>
        <v>6.1229488121479303</v>
      </c>
      <c r="O874" s="18">
        <f t="shared" si="150"/>
        <v>0.17375768914668871</v>
      </c>
      <c r="P874" s="37">
        <f t="shared" si="151"/>
        <v>0</v>
      </c>
      <c r="Q874" s="37">
        <f t="shared" si="152"/>
        <v>0</v>
      </c>
      <c r="R874" s="37">
        <f t="shared" si="153"/>
        <v>-100</v>
      </c>
    </row>
    <row r="875" spans="1:18" x14ac:dyDescent="0.25">
      <c r="A875" s="1" t="s">
        <v>971</v>
      </c>
      <c r="B875" s="1" t="s">
        <v>2252</v>
      </c>
      <c r="C875" s="36">
        <v>16330</v>
      </c>
      <c r="D875" s="43">
        <v>1</v>
      </c>
      <c r="E875" s="43">
        <f t="shared" si="143"/>
        <v>6.1236987140232699</v>
      </c>
      <c r="F875" s="6">
        <f t="shared" si="144"/>
        <v>1.6416225245233771</v>
      </c>
      <c r="G875" s="44"/>
      <c r="H875" s="44">
        <f t="shared" si="145"/>
        <v>0</v>
      </c>
      <c r="I875" s="14">
        <f t="shared" si="146"/>
        <v>0</v>
      </c>
      <c r="J875" s="49"/>
      <c r="K875" s="49">
        <f t="shared" si="147"/>
        <v>0</v>
      </c>
      <c r="L875" s="50">
        <f t="shared" si="148"/>
        <v>0</v>
      </c>
      <c r="M875" s="45">
        <v>1</v>
      </c>
      <c r="N875" s="45">
        <f t="shared" si="149"/>
        <v>6.1236987140232699</v>
      </c>
      <c r="O875" s="18">
        <f t="shared" si="150"/>
        <v>0.17377896994144029</v>
      </c>
      <c r="P875" s="37">
        <f t="shared" si="151"/>
        <v>100</v>
      </c>
      <c r="Q875" s="37">
        <f t="shared" si="152"/>
        <v>9.4466121250262223</v>
      </c>
      <c r="R875" s="37">
        <f t="shared" si="153"/>
        <v>844.66121250262222</v>
      </c>
    </row>
    <row r="876" spans="1:18" x14ac:dyDescent="0.25">
      <c r="A876" s="1" t="s">
        <v>1172</v>
      </c>
      <c r="B876" s="1" t="s">
        <v>2228</v>
      </c>
      <c r="C876" s="36">
        <v>16313</v>
      </c>
      <c r="D876" s="43">
        <v>1</v>
      </c>
      <c r="E876" s="43">
        <f t="shared" si="143"/>
        <v>6.1300803040519831</v>
      </c>
      <c r="F876" s="6">
        <f t="shared" si="144"/>
        <v>1.6433332817671031</v>
      </c>
      <c r="G876" s="44"/>
      <c r="H876" s="44">
        <f t="shared" si="145"/>
        <v>0</v>
      </c>
      <c r="I876" s="14">
        <f t="shared" si="146"/>
        <v>0</v>
      </c>
      <c r="J876" s="49"/>
      <c r="K876" s="49">
        <f t="shared" si="147"/>
        <v>0</v>
      </c>
      <c r="L876" s="50">
        <f t="shared" si="148"/>
        <v>0</v>
      </c>
      <c r="M876" s="45">
        <v>1</v>
      </c>
      <c r="N876" s="45">
        <f t="shared" si="149"/>
        <v>6.1300803040519831</v>
      </c>
      <c r="O876" s="18">
        <f t="shared" si="150"/>
        <v>0.1739600673783927</v>
      </c>
      <c r="P876" s="37">
        <f t="shared" si="151"/>
        <v>100</v>
      </c>
      <c r="Q876" s="37">
        <f t="shared" si="152"/>
        <v>9.4466121250262223</v>
      </c>
      <c r="R876" s="37">
        <f t="shared" si="153"/>
        <v>844.66121250262222</v>
      </c>
    </row>
    <row r="877" spans="1:18" x14ac:dyDescent="0.25">
      <c r="A877" s="1" t="s">
        <v>523</v>
      </c>
      <c r="B877" s="1" t="s">
        <v>2222</v>
      </c>
      <c r="C877" s="36">
        <v>16286</v>
      </c>
      <c r="D877" s="43"/>
      <c r="E877" s="43">
        <f t="shared" si="143"/>
        <v>0</v>
      </c>
      <c r="F877" s="6">
        <f t="shared" si="144"/>
        <v>0</v>
      </c>
      <c r="G877" s="44">
        <v>2</v>
      </c>
      <c r="H877" s="44">
        <f t="shared" si="145"/>
        <v>12.280486307257767</v>
      </c>
      <c r="I877" s="14">
        <f t="shared" si="146"/>
        <v>0.74627962261456482</v>
      </c>
      <c r="J877" s="49"/>
      <c r="K877" s="49">
        <f t="shared" si="147"/>
        <v>0</v>
      </c>
      <c r="L877" s="50">
        <f t="shared" si="148"/>
        <v>0</v>
      </c>
      <c r="M877" s="45">
        <v>2</v>
      </c>
      <c r="N877" s="45">
        <f t="shared" si="149"/>
        <v>12.280486307257767</v>
      </c>
      <c r="O877" s="18">
        <f t="shared" si="150"/>
        <v>0.34849693959765687</v>
      </c>
      <c r="P877" s="37">
        <f t="shared" si="151"/>
        <v>0</v>
      </c>
      <c r="Q877" s="37">
        <f t="shared" si="152"/>
        <v>0</v>
      </c>
      <c r="R877" s="37">
        <f t="shared" si="153"/>
        <v>-100</v>
      </c>
    </row>
    <row r="878" spans="1:18" x14ac:dyDescent="0.25">
      <c r="A878" s="1" t="s">
        <v>594</v>
      </c>
      <c r="B878" s="1" t="s">
        <v>2238</v>
      </c>
      <c r="C878" s="36">
        <v>16283</v>
      </c>
      <c r="D878" s="43"/>
      <c r="E878" s="43">
        <f t="shared" si="143"/>
        <v>0</v>
      </c>
      <c r="F878" s="6">
        <f t="shared" si="144"/>
        <v>0</v>
      </c>
      <c r="G878" s="44"/>
      <c r="H878" s="44">
        <f t="shared" si="145"/>
        <v>0</v>
      </c>
      <c r="I878" s="14">
        <f t="shared" si="146"/>
        <v>0</v>
      </c>
      <c r="J878" s="49">
        <v>1</v>
      </c>
      <c r="K878" s="49">
        <f t="shared" si="147"/>
        <v>6.1413744395995824</v>
      </c>
      <c r="L878" s="50">
        <f t="shared" si="148"/>
        <v>0.407995570190476</v>
      </c>
      <c r="M878" s="45">
        <v>1</v>
      </c>
      <c r="N878" s="45">
        <f t="shared" si="149"/>
        <v>6.1413744395995824</v>
      </c>
      <c r="O878" s="18">
        <f t="shared" si="150"/>
        <v>0.17428057355178533</v>
      </c>
      <c r="P878" s="37">
        <f t="shared" si="151"/>
        <v>0</v>
      </c>
      <c r="Q878" s="37">
        <f t="shared" si="152"/>
        <v>0</v>
      </c>
      <c r="R878" s="37">
        <f t="shared" si="153"/>
        <v>-100</v>
      </c>
    </row>
    <row r="879" spans="1:18" x14ac:dyDescent="0.25">
      <c r="A879" s="1" t="s">
        <v>946</v>
      </c>
      <c r="B879" s="1" t="s">
        <v>2262</v>
      </c>
      <c r="C879" s="36">
        <v>16266</v>
      </c>
      <c r="D879" s="43"/>
      <c r="E879" s="43">
        <f t="shared" si="143"/>
        <v>0</v>
      </c>
      <c r="F879" s="6">
        <f t="shared" si="144"/>
        <v>0</v>
      </c>
      <c r="G879" s="44">
        <v>6</v>
      </c>
      <c r="H879" s="44">
        <f t="shared" si="145"/>
        <v>36.88675765400221</v>
      </c>
      <c r="I879" s="14">
        <f t="shared" si="146"/>
        <v>2.241591651401845</v>
      </c>
      <c r="J879" s="49">
        <v>1</v>
      </c>
      <c r="K879" s="49">
        <f t="shared" si="147"/>
        <v>6.1477929423337025</v>
      </c>
      <c r="L879" s="50">
        <f t="shared" si="148"/>
        <v>0.40842197647925244</v>
      </c>
      <c r="M879" s="45">
        <v>7</v>
      </c>
      <c r="N879" s="45">
        <f t="shared" si="149"/>
        <v>43.034550596335919</v>
      </c>
      <c r="O879" s="18">
        <f t="shared" si="150"/>
        <v>1.2212390295097775</v>
      </c>
      <c r="P879" s="37">
        <f t="shared" si="151"/>
        <v>0</v>
      </c>
      <c r="Q879" s="37">
        <f t="shared" si="152"/>
        <v>0</v>
      </c>
      <c r="R879" s="37">
        <f t="shared" si="153"/>
        <v>-100</v>
      </c>
    </row>
    <row r="880" spans="1:18" x14ac:dyDescent="0.25">
      <c r="A880" s="1" t="s">
        <v>846</v>
      </c>
      <c r="B880" s="1" t="s">
        <v>2123</v>
      </c>
      <c r="C880" s="36">
        <v>16224</v>
      </c>
      <c r="D880" s="43">
        <v>1</v>
      </c>
      <c r="E880" s="43">
        <f t="shared" si="143"/>
        <v>6.16370808678501</v>
      </c>
      <c r="F880" s="6">
        <f t="shared" si="144"/>
        <v>1.6523481154750217</v>
      </c>
      <c r="G880" s="44"/>
      <c r="H880" s="44">
        <f t="shared" si="145"/>
        <v>0</v>
      </c>
      <c r="I880" s="14">
        <f t="shared" si="146"/>
        <v>0</v>
      </c>
      <c r="J880" s="49"/>
      <c r="K880" s="49">
        <f t="shared" si="147"/>
        <v>0</v>
      </c>
      <c r="L880" s="50">
        <f t="shared" si="148"/>
        <v>0</v>
      </c>
      <c r="M880" s="45">
        <v>1</v>
      </c>
      <c r="N880" s="45">
        <f t="shared" si="149"/>
        <v>6.16370808678501</v>
      </c>
      <c r="O880" s="18">
        <f t="shared" si="150"/>
        <v>0.17491436015432202</v>
      </c>
      <c r="P880" s="37">
        <f t="shared" si="151"/>
        <v>100</v>
      </c>
      <c r="Q880" s="37">
        <f t="shared" si="152"/>
        <v>9.4466121250262223</v>
      </c>
      <c r="R880" s="37">
        <f t="shared" si="153"/>
        <v>844.66121250262222</v>
      </c>
    </row>
    <row r="881" spans="1:18" x14ac:dyDescent="0.25">
      <c r="A881" s="1" t="s">
        <v>486</v>
      </c>
      <c r="B881" s="1" t="s">
        <v>2236</v>
      </c>
      <c r="C881" s="36">
        <v>16105</v>
      </c>
      <c r="D881" s="43">
        <v>1</v>
      </c>
      <c r="E881" s="43">
        <f t="shared" si="143"/>
        <v>6.2092517851598883</v>
      </c>
      <c r="F881" s="6">
        <f t="shared" si="144"/>
        <v>1.6645573316030271</v>
      </c>
      <c r="G881" s="44">
        <v>2</v>
      </c>
      <c r="H881" s="44">
        <f t="shared" si="145"/>
        <v>12.418503570319777</v>
      </c>
      <c r="I881" s="14">
        <f t="shared" si="146"/>
        <v>0.75466686953746065</v>
      </c>
      <c r="J881" s="49"/>
      <c r="K881" s="49">
        <f t="shared" si="147"/>
        <v>0</v>
      </c>
      <c r="L881" s="50">
        <f t="shared" si="148"/>
        <v>0</v>
      </c>
      <c r="M881" s="45">
        <v>3</v>
      </c>
      <c r="N881" s="45">
        <f t="shared" si="149"/>
        <v>18.627755355479664</v>
      </c>
      <c r="O881" s="18">
        <f t="shared" si="150"/>
        <v>0.52862041213481281</v>
      </c>
      <c r="P881" s="37">
        <f t="shared" si="151"/>
        <v>33.333333333333329</v>
      </c>
      <c r="Q881" s="37">
        <f t="shared" si="152"/>
        <v>3.1488707083420735</v>
      </c>
      <c r="R881" s="37">
        <f t="shared" si="153"/>
        <v>214.88707083420735</v>
      </c>
    </row>
    <row r="882" spans="1:18" x14ac:dyDescent="0.25">
      <c r="A882" s="1" t="s">
        <v>858</v>
      </c>
      <c r="B882" s="1" t="s">
        <v>2241</v>
      </c>
      <c r="C882" s="36">
        <v>16069</v>
      </c>
      <c r="D882" s="43"/>
      <c r="E882" s="43">
        <f t="shared" si="143"/>
        <v>0</v>
      </c>
      <c r="F882" s="6">
        <f t="shared" si="144"/>
        <v>0</v>
      </c>
      <c r="G882" s="44">
        <v>1</v>
      </c>
      <c r="H882" s="44">
        <f t="shared" si="145"/>
        <v>6.2231626112390321</v>
      </c>
      <c r="I882" s="14">
        <f t="shared" si="146"/>
        <v>0.3781787894050907</v>
      </c>
      <c r="J882" s="49"/>
      <c r="K882" s="49">
        <f t="shared" si="147"/>
        <v>0</v>
      </c>
      <c r="L882" s="50">
        <f t="shared" si="148"/>
        <v>0</v>
      </c>
      <c r="M882" s="45">
        <v>1</v>
      </c>
      <c r="N882" s="45">
        <f t="shared" si="149"/>
        <v>6.2231626112390321</v>
      </c>
      <c r="O882" s="18">
        <f t="shared" si="150"/>
        <v>0.17660156693905785</v>
      </c>
      <c r="P882" s="37">
        <f t="shared" si="151"/>
        <v>0</v>
      </c>
      <c r="Q882" s="37">
        <f t="shared" si="152"/>
        <v>0</v>
      </c>
      <c r="R882" s="37">
        <f t="shared" si="153"/>
        <v>-100</v>
      </c>
    </row>
    <row r="883" spans="1:18" x14ac:dyDescent="0.25">
      <c r="A883" s="1" t="s">
        <v>702</v>
      </c>
      <c r="B883" s="1" t="s">
        <v>2246</v>
      </c>
      <c r="C883" s="36">
        <v>16061</v>
      </c>
      <c r="D883" s="43">
        <v>1</v>
      </c>
      <c r="E883" s="43">
        <f t="shared" si="143"/>
        <v>6.2262623746964696</v>
      </c>
      <c r="F883" s="6">
        <f t="shared" si="144"/>
        <v>1.6691174787041123</v>
      </c>
      <c r="G883" s="44">
        <v>2</v>
      </c>
      <c r="H883" s="44">
        <f t="shared" si="145"/>
        <v>12.452524749392939</v>
      </c>
      <c r="I883" s="14">
        <f t="shared" si="146"/>
        <v>0.75673432126896223</v>
      </c>
      <c r="J883" s="49"/>
      <c r="K883" s="49">
        <f t="shared" si="147"/>
        <v>0</v>
      </c>
      <c r="L883" s="50">
        <f t="shared" si="148"/>
        <v>0</v>
      </c>
      <c r="M883" s="45">
        <v>3</v>
      </c>
      <c r="N883" s="45">
        <f t="shared" si="149"/>
        <v>18.678787124089411</v>
      </c>
      <c r="O883" s="18">
        <f t="shared" si="150"/>
        <v>0.53006859706314435</v>
      </c>
      <c r="P883" s="37">
        <f t="shared" si="151"/>
        <v>33.333333333333329</v>
      </c>
      <c r="Q883" s="37">
        <f t="shared" si="152"/>
        <v>3.1488707083420735</v>
      </c>
      <c r="R883" s="37">
        <f t="shared" si="153"/>
        <v>214.88707083420735</v>
      </c>
    </row>
    <row r="884" spans="1:18" x14ac:dyDescent="0.25">
      <c r="A884" s="1" t="s">
        <v>867</v>
      </c>
      <c r="B884" s="1" t="s">
        <v>2213</v>
      </c>
      <c r="C884" s="36">
        <v>16056</v>
      </c>
      <c r="D884" s="43"/>
      <c r="E884" s="43">
        <f t="shared" si="143"/>
        <v>0</v>
      </c>
      <c r="F884" s="6">
        <f t="shared" si="144"/>
        <v>0</v>
      </c>
      <c r="G884" s="44">
        <v>1</v>
      </c>
      <c r="H884" s="44">
        <f t="shared" si="145"/>
        <v>6.228201295465869</v>
      </c>
      <c r="I884" s="14">
        <f t="shared" si="146"/>
        <v>0.37848498797648239</v>
      </c>
      <c r="J884" s="49">
        <v>3</v>
      </c>
      <c r="K884" s="49">
        <f t="shared" si="147"/>
        <v>18.684603886397607</v>
      </c>
      <c r="L884" s="50">
        <f t="shared" si="148"/>
        <v>1.2412914554206878</v>
      </c>
      <c r="M884" s="45">
        <v>4</v>
      </c>
      <c r="N884" s="45">
        <f t="shared" si="149"/>
        <v>24.912805181863476</v>
      </c>
      <c r="O884" s="18">
        <f t="shared" si="150"/>
        <v>0.70697822101238661</v>
      </c>
      <c r="P884" s="37">
        <f t="shared" si="151"/>
        <v>0</v>
      </c>
      <c r="Q884" s="37">
        <f t="shared" si="152"/>
        <v>0</v>
      </c>
      <c r="R884" s="37">
        <f t="shared" si="153"/>
        <v>-100</v>
      </c>
    </row>
    <row r="885" spans="1:18" x14ac:dyDescent="0.25">
      <c r="A885" s="1" t="s">
        <v>275</v>
      </c>
      <c r="B885" s="1" t="s">
        <v>2250</v>
      </c>
      <c r="C885" s="36">
        <v>16053</v>
      </c>
      <c r="D885" s="43"/>
      <c r="E885" s="43">
        <f t="shared" si="143"/>
        <v>0</v>
      </c>
      <c r="F885" s="6">
        <f t="shared" si="144"/>
        <v>0</v>
      </c>
      <c r="G885" s="44">
        <v>4</v>
      </c>
      <c r="H885" s="44">
        <f t="shared" si="145"/>
        <v>24.917460910733194</v>
      </c>
      <c r="I885" s="14">
        <f t="shared" si="146"/>
        <v>1.5142228784527259</v>
      </c>
      <c r="J885" s="49">
        <v>2</v>
      </c>
      <c r="K885" s="49">
        <f t="shared" si="147"/>
        <v>12.458730455366597</v>
      </c>
      <c r="L885" s="50">
        <f t="shared" si="148"/>
        <v>0.82768228610372141</v>
      </c>
      <c r="M885" s="45">
        <v>6</v>
      </c>
      <c r="N885" s="45">
        <f t="shared" si="149"/>
        <v>37.376191366099796</v>
      </c>
      <c r="O885" s="18">
        <f t="shared" si="150"/>
        <v>1.0606655126681817</v>
      </c>
      <c r="P885" s="37">
        <f t="shared" si="151"/>
        <v>0</v>
      </c>
      <c r="Q885" s="37">
        <f t="shared" si="152"/>
        <v>0</v>
      </c>
      <c r="R885" s="37">
        <f t="shared" si="153"/>
        <v>-100</v>
      </c>
    </row>
    <row r="886" spans="1:18" x14ac:dyDescent="0.25">
      <c r="A886" s="1" t="s">
        <v>347</v>
      </c>
      <c r="B886" s="1" t="s">
        <v>2239</v>
      </c>
      <c r="C886" s="36">
        <v>16034</v>
      </c>
      <c r="D886" s="43"/>
      <c r="E886" s="43">
        <f t="shared" si="143"/>
        <v>0</v>
      </c>
      <c r="F886" s="6">
        <f t="shared" si="144"/>
        <v>0</v>
      </c>
      <c r="G886" s="44">
        <v>2</v>
      </c>
      <c r="H886" s="44">
        <f t="shared" si="145"/>
        <v>12.473493825620556</v>
      </c>
      <c r="I886" s="14">
        <f t="shared" si="146"/>
        <v>0.75800860258830016</v>
      </c>
      <c r="J886" s="49"/>
      <c r="K886" s="49">
        <f t="shared" si="147"/>
        <v>0</v>
      </c>
      <c r="L886" s="50">
        <f t="shared" si="148"/>
        <v>0</v>
      </c>
      <c r="M886" s="45">
        <v>2</v>
      </c>
      <c r="N886" s="45">
        <f t="shared" si="149"/>
        <v>12.473493825620556</v>
      </c>
      <c r="O886" s="18">
        <f t="shared" si="150"/>
        <v>0.35397412737229889</v>
      </c>
      <c r="P886" s="37">
        <f t="shared" si="151"/>
        <v>0</v>
      </c>
      <c r="Q886" s="37">
        <f t="shared" si="152"/>
        <v>0</v>
      </c>
      <c r="R886" s="37">
        <f t="shared" si="153"/>
        <v>-100</v>
      </c>
    </row>
    <row r="887" spans="1:18" x14ac:dyDescent="0.25">
      <c r="A887" s="1" t="s">
        <v>527</v>
      </c>
      <c r="B887" s="1" t="s">
        <v>2194</v>
      </c>
      <c r="C887" s="36">
        <v>15964</v>
      </c>
      <c r="D887" s="43"/>
      <c r="E887" s="43">
        <f t="shared" si="143"/>
        <v>0</v>
      </c>
      <c r="F887" s="6">
        <f t="shared" si="144"/>
        <v>0</v>
      </c>
      <c r="G887" s="44">
        <v>3</v>
      </c>
      <c r="H887" s="44">
        <f t="shared" si="145"/>
        <v>18.792282635930842</v>
      </c>
      <c r="I887" s="14">
        <f t="shared" si="146"/>
        <v>1.1419985530475572</v>
      </c>
      <c r="J887" s="49">
        <v>1</v>
      </c>
      <c r="K887" s="49">
        <f t="shared" si="147"/>
        <v>6.264094211976948</v>
      </c>
      <c r="L887" s="50">
        <f t="shared" si="148"/>
        <v>0.41614832557075421</v>
      </c>
      <c r="M887" s="45">
        <v>4</v>
      </c>
      <c r="N887" s="45">
        <f t="shared" si="149"/>
        <v>25.056376847907792</v>
      </c>
      <c r="O887" s="18">
        <f t="shared" si="150"/>
        <v>0.71105251294004512</v>
      </c>
      <c r="P887" s="37">
        <f t="shared" si="151"/>
        <v>0</v>
      </c>
      <c r="Q887" s="37">
        <f t="shared" si="152"/>
        <v>0</v>
      </c>
      <c r="R887" s="37">
        <f t="shared" si="153"/>
        <v>-100</v>
      </c>
    </row>
    <row r="888" spans="1:18" x14ac:dyDescent="0.25">
      <c r="A888" s="1" t="s">
        <v>226</v>
      </c>
      <c r="B888" s="1" t="s">
        <v>1418</v>
      </c>
      <c r="C888" s="36">
        <v>15926</v>
      </c>
      <c r="D888" s="43"/>
      <c r="E888" s="43">
        <f t="shared" si="143"/>
        <v>0</v>
      </c>
      <c r="F888" s="6">
        <f t="shared" si="144"/>
        <v>0</v>
      </c>
      <c r="G888" s="44">
        <v>2</v>
      </c>
      <c r="H888" s="44">
        <f t="shared" si="145"/>
        <v>12.558081125204067</v>
      </c>
      <c r="I888" s="14">
        <f t="shared" si="146"/>
        <v>0.7631489346917496</v>
      </c>
      <c r="J888" s="49"/>
      <c r="K888" s="49">
        <f t="shared" si="147"/>
        <v>0</v>
      </c>
      <c r="L888" s="50">
        <f t="shared" si="148"/>
        <v>0</v>
      </c>
      <c r="M888" s="45">
        <v>2</v>
      </c>
      <c r="N888" s="45">
        <f t="shared" si="149"/>
        <v>12.558081125204067</v>
      </c>
      <c r="O888" s="18">
        <f t="shared" si="150"/>
        <v>0.35637455470849183</v>
      </c>
      <c r="P888" s="37">
        <f t="shared" si="151"/>
        <v>0</v>
      </c>
      <c r="Q888" s="37">
        <f t="shared" si="152"/>
        <v>0</v>
      </c>
      <c r="R888" s="37">
        <f t="shared" si="153"/>
        <v>-100</v>
      </c>
    </row>
    <row r="889" spans="1:18" x14ac:dyDescent="0.25">
      <c r="A889" s="1" t="s">
        <v>493</v>
      </c>
      <c r="B889" s="1" t="s">
        <v>2231</v>
      </c>
      <c r="C889" s="36">
        <v>15916</v>
      </c>
      <c r="D889" s="43"/>
      <c r="E889" s="43">
        <f t="shared" si="143"/>
        <v>0</v>
      </c>
      <c r="F889" s="6">
        <f t="shared" si="144"/>
        <v>0</v>
      </c>
      <c r="G889" s="44"/>
      <c r="H889" s="44">
        <f t="shared" si="145"/>
        <v>0</v>
      </c>
      <c r="I889" s="14">
        <f t="shared" si="146"/>
        <v>0</v>
      </c>
      <c r="J889" s="49">
        <v>3</v>
      </c>
      <c r="K889" s="49">
        <f t="shared" si="147"/>
        <v>18.848957024377984</v>
      </c>
      <c r="L889" s="50">
        <f t="shared" si="148"/>
        <v>1.2522100784263985</v>
      </c>
      <c r="M889" s="45">
        <v>3</v>
      </c>
      <c r="N889" s="45">
        <f t="shared" si="149"/>
        <v>18.848957024377984</v>
      </c>
      <c r="O889" s="18">
        <f t="shared" si="150"/>
        <v>0.53489769649605179</v>
      </c>
      <c r="P889" s="37">
        <f t="shared" si="151"/>
        <v>0</v>
      </c>
      <c r="Q889" s="37">
        <f t="shared" si="152"/>
        <v>0</v>
      </c>
      <c r="R889" s="37">
        <f t="shared" si="153"/>
        <v>-100</v>
      </c>
    </row>
    <row r="890" spans="1:18" x14ac:dyDescent="0.25">
      <c r="A890" s="1" t="s">
        <v>783</v>
      </c>
      <c r="B890" s="1" t="s">
        <v>2261</v>
      </c>
      <c r="C890" s="36">
        <v>15860</v>
      </c>
      <c r="D890" s="43"/>
      <c r="E890" s="43">
        <f t="shared" si="143"/>
        <v>0</v>
      </c>
      <c r="F890" s="6">
        <f t="shared" si="144"/>
        <v>0</v>
      </c>
      <c r="G890" s="44"/>
      <c r="H890" s="44">
        <f t="shared" si="145"/>
        <v>0</v>
      </c>
      <c r="I890" s="14">
        <f t="shared" si="146"/>
        <v>0</v>
      </c>
      <c r="J890" s="49">
        <v>1</v>
      </c>
      <c r="K890" s="49">
        <f t="shared" si="147"/>
        <v>6.3051702395964693</v>
      </c>
      <c r="L890" s="50">
        <f t="shared" si="148"/>
        <v>0.41887716704990668</v>
      </c>
      <c r="M890" s="45">
        <v>1</v>
      </c>
      <c r="N890" s="45">
        <f t="shared" si="149"/>
        <v>6.3051702395964693</v>
      </c>
      <c r="O890" s="18">
        <f t="shared" si="150"/>
        <v>0.17892878809229004</v>
      </c>
      <c r="P890" s="37">
        <f t="shared" si="151"/>
        <v>0</v>
      </c>
      <c r="Q890" s="37">
        <f t="shared" si="152"/>
        <v>0</v>
      </c>
      <c r="R890" s="37">
        <f t="shared" si="153"/>
        <v>-100</v>
      </c>
    </row>
    <row r="891" spans="1:18" x14ac:dyDescent="0.25">
      <c r="A891" s="1" t="s">
        <v>274</v>
      </c>
      <c r="B891" s="1" t="s">
        <v>1630</v>
      </c>
      <c r="C891" s="36">
        <v>15803</v>
      </c>
      <c r="D891" s="43">
        <v>3</v>
      </c>
      <c r="E891" s="43">
        <f t="shared" si="143"/>
        <v>18.98373726507625</v>
      </c>
      <c r="F891" s="6">
        <f t="shared" si="144"/>
        <v>5.0891025423274225</v>
      </c>
      <c r="G891" s="44">
        <v>4</v>
      </c>
      <c r="H891" s="44">
        <f t="shared" si="145"/>
        <v>25.311649686768334</v>
      </c>
      <c r="I891" s="14">
        <f t="shared" si="146"/>
        <v>1.538177552857154</v>
      </c>
      <c r="J891" s="49">
        <v>5</v>
      </c>
      <c r="K891" s="49">
        <f t="shared" si="147"/>
        <v>31.639562108460417</v>
      </c>
      <c r="L891" s="50">
        <f t="shared" si="148"/>
        <v>2.1019400966308677</v>
      </c>
      <c r="M891" s="45">
        <v>12</v>
      </c>
      <c r="N891" s="45">
        <f t="shared" si="149"/>
        <v>75.934949060305001</v>
      </c>
      <c r="O891" s="18">
        <f t="shared" si="150"/>
        <v>2.1548900177007302</v>
      </c>
      <c r="P891" s="37">
        <f t="shared" si="151"/>
        <v>25</v>
      </c>
      <c r="Q891" s="37">
        <f t="shared" si="152"/>
        <v>2.3616530312565556</v>
      </c>
      <c r="R891" s="37">
        <f t="shared" si="153"/>
        <v>136.16530312565556</v>
      </c>
    </row>
    <row r="892" spans="1:18" x14ac:dyDescent="0.25">
      <c r="A892" s="1" t="s">
        <v>736</v>
      </c>
      <c r="B892" s="1" t="s">
        <v>2251</v>
      </c>
      <c r="C892" s="36">
        <v>15794</v>
      </c>
      <c r="D892" s="43">
        <v>1</v>
      </c>
      <c r="E892" s="43">
        <f t="shared" si="143"/>
        <v>6.3315182980878815</v>
      </c>
      <c r="F892" s="6">
        <f t="shared" si="144"/>
        <v>1.6973341664851687</v>
      </c>
      <c r="G892" s="44">
        <v>1</v>
      </c>
      <c r="H892" s="44">
        <f t="shared" si="145"/>
        <v>6.3315182980878815</v>
      </c>
      <c r="I892" s="14">
        <f t="shared" si="146"/>
        <v>0.38476351569902506</v>
      </c>
      <c r="J892" s="49"/>
      <c r="K892" s="49">
        <f t="shared" si="147"/>
        <v>0</v>
      </c>
      <c r="L892" s="50">
        <f t="shared" si="148"/>
        <v>0</v>
      </c>
      <c r="M892" s="45">
        <v>2</v>
      </c>
      <c r="N892" s="45">
        <f t="shared" si="149"/>
        <v>12.663036596175763</v>
      </c>
      <c r="O892" s="18">
        <f t="shared" si="150"/>
        <v>0.35935299216711669</v>
      </c>
      <c r="P892" s="37">
        <f t="shared" si="151"/>
        <v>50</v>
      </c>
      <c r="Q892" s="37">
        <f t="shared" si="152"/>
        <v>4.7233060625131111</v>
      </c>
      <c r="R892" s="37">
        <f t="shared" si="153"/>
        <v>372.33060625131111</v>
      </c>
    </row>
    <row r="893" spans="1:18" x14ac:dyDescent="0.25">
      <c r="A893" s="1" t="s">
        <v>236</v>
      </c>
      <c r="B893" s="1" t="s">
        <v>2240</v>
      </c>
      <c r="C893" s="36">
        <v>15763</v>
      </c>
      <c r="D893" s="43">
        <v>3</v>
      </c>
      <c r="E893" s="43">
        <f t="shared" si="143"/>
        <v>19.031910169384002</v>
      </c>
      <c r="F893" s="6">
        <f t="shared" si="144"/>
        <v>5.1020165879845365</v>
      </c>
      <c r="G893" s="44"/>
      <c r="H893" s="44">
        <f t="shared" si="145"/>
        <v>0</v>
      </c>
      <c r="I893" s="14">
        <f t="shared" si="146"/>
        <v>0</v>
      </c>
      <c r="J893" s="49">
        <v>1</v>
      </c>
      <c r="K893" s="49">
        <f t="shared" si="147"/>
        <v>6.3439700564613339</v>
      </c>
      <c r="L893" s="50">
        <f t="shared" si="148"/>
        <v>0.42145479092885363</v>
      </c>
      <c r="M893" s="45">
        <v>4</v>
      </c>
      <c r="N893" s="45">
        <f t="shared" si="149"/>
        <v>25.375880225845336</v>
      </c>
      <c r="O893" s="18">
        <f t="shared" si="150"/>
        <v>0.72011941359987819</v>
      </c>
      <c r="P893" s="37">
        <f t="shared" si="151"/>
        <v>75</v>
      </c>
      <c r="Q893" s="37">
        <f t="shared" si="152"/>
        <v>7.0849590937696671</v>
      </c>
      <c r="R893" s="37">
        <f t="shared" si="153"/>
        <v>608.49590937696667</v>
      </c>
    </row>
    <row r="894" spans="1:18" x14ac:dyDescent="0.25">
      <c r="A894" s="1" t="s">
        <v>285</v>
      </c>
      <c r="B894" s="1" t="s">
        <v>2248</v>
      </c>
      <c r="C894" s="36">
        <v>15737</v>
      </c>
      <c r="D894" s="43">
        <v>2</v>
      </c>
      <c r="E894" s="43">
        <f t="shared" si="143"/>
        <v>12.708902586261676</v>
      </c>
      <c r="F894" s="6">
        <f t="shared" si="144"/>
        <v>3.4069639480799072</v>
      </c>
      <c r="G894" s="44">
        <v>1</v>
      </c>
      <c r="H894" s="44">
        <f t="shared" si="145"/>
        <v>6.3544512931308379</v>
      </c>
      <c r="I894" s="14">
        <f t="shared" si="146"/>
        <v>0.38615714348035846</v>
      </c>
      <c r="J894" s="49"/>
      <c r="K894" s="49">
        <f t="shared" si="147"/>
        <v>0</v>
      </c>
      <c r="L894" s="50">
        <f t="shared" si="148"/>
        <v>0</v>
      </c>
      <c r="M894" s="45">
        <v>3</v>
      </c>
      <c r="N894" s="45">
        <f t="shared" si="149"/>
        <v>19.063353879392512</v>
      </c>
      <c r="O894" s="18">
        <f t="shared" si="150"/>
        <v>0.54098187312900559</v>
      </c>
      <c r="P894" s="37">
        <f t="shared" si="151"/>
        <v>66.666666666666657</v>
      </c>
      <c r="Q894" s="37">
        <f t="shared" si="152"/>
        <v>6.297741416684147</v>
      </c>
      <c r="R894" s="37">
        <f t="shared" si="153"/>
        <v>529.7741416684147</v>
      </c>
    </row>
    <row r="895" spans="1:18" x14ac:dyDescent="0.25">
      <c r="A895" s="1" t="s">
        <v>956</v>
      </c>
      <c r="B895" s="1" t="s">
        <v>2247</v>
      </c>
      <c r="C895" s="36">
        <v>15578</v>
      </c>
      <c r="D895" s="43">
        <v>4</v>
      </c>
      <c r="E895" s="43">
        <f t="shared" si="143"/>
        <v>25.67723712928489</v>
      </c>
      <c r="F895" s="6">
        <f t="shared" si="144"/>
        <v>6.8834756260025038</v>
      </c>
      <c r="G895" s="44">
        <v>8</v>
      </c>
      <c r="H895" s="44">
        <f t="shared" si="145"/>
        <v>51.35447425856978</v>
      </c>
      <c r="I895" s="14">
        <f t="shared" si="146"/>
        <v>3.1207882742074218</v>
      </c>
      <c r="J895" s="49">
        <v>9</v>
      </c>
      <c r="K895" s="49">
        <f t="shared" si="147"/>
        <v>57.773783540891003</v>
      </c>
      <c r="L895" s="50">
        <f t="shared" si="148"/>
        <v>3.8381388384069632</v>
      </c>
      <c r="M895" s="45">
        <v>21</v>
      </c>
      <c r="N895" s="45">
        <f t="shared" si="149"/>
        <v>134.80549492874567</v>
      </c>
      <c r="O895" s="18">
        <f t="shared" si="150"/>
        <v>3.8255245963549953</v>
      </c>
      <c r="P895" s="37">
        <f t="shared" si="151"/>
        <v>19.047619047619047</v>
      </c>
      <c r="Q895" s="37">
        <f t="shared" si="152"/>
        <v>1.7993546904811852</v>
      </c>
      <c r="R895" s="37">
        <f t="shared" si="153"/>
        <v>79.93546904811852</v>
      </c>
    </row>
    <row r="896" spans="1:18" x14ac:dyDescent="0.25">
      <c r="A896" s="1" t="s">
        <v>864</v>
      </c>
      <c r="B896" s="1" t="s">
        <v>2142</v>
      </c>
      <c r="C896" s="36">
        <v>15552</v>
      </c>
      <c r="D896" s="43"/>
      <c r="E896" s="43">
        <f t="shared" si="143"/>
        <v>0</v>
      </c>
      <c r="F896" s="6">
        <f t="shared" si="144"/>
        <v>0</v>
      </c>
      <c r="G896" s="44">
        <v>1</v>
      </c>
      <c r="H896" s="44">
        <f t="shared" si="145"/>
        <v>6.4300411522633745</v>
      </c>
      <c r="I896" s="14">
        <f t="shared" si="146"/>
        <v>0.39075070517942401</v>
      </c>
      <c r="J896" s="49"/>
      <c r="K896" s="49">
        <f t="shared" si="147"/>
        <v>0</v>
      </c>
      <c r="L896" s="50">
        <f t="shared" si="148"/>
        <v>0</v>
      </c>
      <c r="M896" s="45">
        <v>1</v>
      </c>
      <c r="N896" s="45">
        <f t="shared" si="149"/>
        <v>6.4300411522633745</v>
      </c>
      <c r="O896" s="18">
        <f t="shared" si="150"/>
        <v>0.18247238806222482</v>
      </c>
      <c r="P896" s="37">
        <f t="shared" si="151"/>
        <v>0</v>
      </c>
      <c r="Q896" s="37">
        <f t="shared" si="152"/>
        <v>0</v>
      </c>
      <c r="R896" s="37">
        <f t="shared" si="153"/>
        <v>-100</v>
      </c>
    </row>
    <row r="897" spans="1:18" x14ac:dyDescent="0.25">
      <c r="A897" s="1" t="s">
        <v>383</v>
      </c>
      <c r="B897" s="1" t="s">
        <v>2284</v>
      </c>
      <c r="C897" s="36">
        <v>15387</v>
      </c>
      <c r="D897" s="43"/>
      <c r="E897" s="43">
        <f t="shared" si="143"/>
        <v>0</v>
      </c>
      <c r="F897" s="6">
        <f t="shared" si="144"/>
        <v>0</v>
      </c>
      <c r="G897" s="44">
        <v>5</v>
      </c>
      <c r="H897" s="44">
        <f t="shared" si="145"/>
        <v>32.494963280691493</v>
      </c>
      <c r="I897" s="14">
        <f t="shared" si="146"/>
        <v>1.974704285094691</v>
      </c>
      <c r="J897" s="49">
        <v>5</v>
      </c>
      <c r="K897" s="49">
        <f t="shared" si="147"/>
        <v>32.494963280691493</v>
      </c>
      <c r="L897" s="50">
        <f t="shared" si="148"/>
        <v>2.1587677485577177</v>
      </c>
      <c r="M897" s="45">
        <v>10</v>
      </c>
      <c r="N897" s="45">
        <f t="shared" si="149"/>
        <v>64.989926561382987</v>
      </c>
      <c r="O897" s="18">
        <f t="shared" si="150"/>
        <v>1.8442910113366608</v>
      </c>
      <c r="P897" s="37">
        <f t="shared" si="151"/>
        <v>0</v>
      </c>
      <c r="Q897" s="37">
        <f t="shared" si="152"/>
        <v>0</v>
      </c>
      <c r="R897" s="37">
        <f t="shared" si="153"/>
        <v>-100</v>
      </c>
    </row>
    <row r="898" spans="1:18" x14ac:dyDescent="0.25">
      <c r="A898" s="1" t="s">
        <v>717</v>
      </c>
      <c r="B898" s="1" t="s">
        <v>2253</v>
      </c>
      <c r="C898" s="36">
        <v>15345</v>
      </c>
      <c r="D898" s="43"/>
      <c r="E898" s="43">
        <f t="shared" si="143"/>
        <v>0</v>
      </c>
      <c r="F898" s="6">
        <f t="shared" si="144"/>
        <v>0</v>
      </c>
      <c r="G898" s="44">
        <v>2</v>
      </c>
      <c r="H898" s="44">
        <f t="shared" si="145"/>
        <v>13.033561420658195</v>
      </c>
      <c r="I898" s="14">
        <f t="shared" si="146"/>
        <v>0.79204365812321953</v>
      </c>
      <c r="J898" s="49"/>
      <c r="K898" s="49">
        <f t="shared" si="147"/>
        <v>0</v>
      </c>
      <c r="L898" s="50">
        <f t="shared" si="148"/>
        <v>0</v>
      </c>
      <c r="M898" s="45">
        <v>2</v>
      </c>
      <c r="N898" s="45">
        <f t="shared" si="149"/>
        <v>13.033561420658195</v>
      </c>
      <c r="O898" s="18">
        <f t="shared" si="150"/>
        <v>0.36986778483463278</v>
      </c>
      <c r="P898" s="37">
        <f t="shared" si="151"/>
        <v>0</v>
      </c>
      <c r="Q898" s="37">
        <f t="shared" si="152"/>
        <v>0</v>
      </c>
      <c r="R898" s="37">
        <f t="shared" si="153"/>
        <v>-100</v>
      </c>
    </row>
    <row r="899" spans="1:18" x14ac:dyDescent="0.25">
      <c r="A899" s="1" t="s">
        <v>497</v>
      </c>
      <c r="B899" s="1" t="s">
        <v>1396</v>
      </c>
      <c r="C899" s="36">
        <v>15290</v>
      </c>
      <c r="D899" s="43">
        <v>1</v>
      </c>
      <c r="E899" s="43">
        <f t="shared" si="143"/>
        <v>6.5402223675604967</v>
      </c>
      <c r="F899" s="6">
        <f t="shared" si="144"/>
        <v>1.753282918604758</v>
      </c>
      <c r="G899" s="44">
        <v>5</v>
      </c>
      <c r="H899" s="44">
        <f t="shared" si="145"/>
        <v>32.701111837802486</v>
      </c>
      <c r="I899" s="14">
        <f t="shared" si="146"/>
        <v>1.9872318400753439</v>
      </c>
      <c r="J899" s="49">
        <v>2</v>
      </c>
      <c r="K899" s="49">
        <f t="shared" si="147"/>
        <v>13.080444735120993</v>
      </c>
      <c r="L899" s="50">
        <f t="shared" si="148"/>
        <v>0.86898520201589535</v>
      </c>
      <c r="M899" s="45">
        <v>8</v>
      </c>
      <c r="N899" s="45">
        <f t="shared" si="149"/>
        <v>52.321778940483973</v>
      </c>
      <c r="O899" s="18">
        <f t="shared" si="150"/>
        <v>1.4847929779692453</v>
      </c>
      <c r="P899" s="37">
        <f t="shared" si="151"/>
        <v>12.5</v>
      </c>
      <c r="Q899" s="37">
        <f t="shared" si="152"/>
        <v>1.1808265156282778</v>
      </c>
      <c r="R899" s="37">
        <f t="shared" si="153"/>
        <v>18.082651562827778</v>
      </c>
    </row>
    <row r="900" spans="1:18" x14ac:dyDescent="0.25">
      <c r="A900" s="1" t="s">
        <v>973</v>
      </c>
      <c r="B900" s="1" t="s">
        <v>2277</v>
      </c>
      <c r="C900" s="36">
        <v>15237</v>
      </c>
      <c r="D900" s="43"/>
      <c r="E900" s="43">
        <f t="shared" si="143"/>
        <v>0</v>
      </c>
      <c r="F900" s="6">
        <f t="shared" si="144"/>
        <v>0</v>
      </c>
      <c r="G900" s="44">
        <v>4</v>
      </c>
      <c r="H900" s="44">
        <f t="shared" si="145"/>
        <v>26.251886854367658</v>
      </c>
      <c r="I900" s="14">
        <f t="shared" si="146"/>
        <v>1.5953153421146951</v>
      </c>
      <c r="J900" s="49"/>
      <c r="K900" s="49">
        <f t="shared" si="147"/>
        <v>0</v>
      </c>
      <c r="L900" s="50">
        <f t="shared" si="148"/>
        <v>0</v>
      </c>
      <c r="M900" s="45">
        <v>4</v>
      </c>
      <c r="N900" s="45">
        <f t="shared" si="149"/>
        <v>26.251886854367658</v>
      </c>
      <c r="O900" s="18">
        <f t="shared" si="150"/>
        <v>0.74497882237808499</v>
      </c>
      <c r="P900" s="37">
        <f t="shared" si="151"/>
        <v>0</v>
      </c>
      <c r="Q900" s="37">
        <f t="shared" si="152"/>
        <v>0</v>
      </c>
      <c r="R900" s="37">
        <f t="shared" si="153"/>
        <v>-100</v>
      </c>
    </row>
    <row r="901" spans="1:18" x14ac:dyDescent="0.25">
      <c r="A901" s="1" t="s">
        <v>479</v>
      </c>
      <c r="B901" s="1" t="s">
        <v>2242</v>
      </c>
      <c r="C901" s="36">
        <v>15155</v>
      </c>
      <c r="D901" s="43"/>
      <c r="E901" s="43">
        <f t="shared" si="143"/>
        <v>0</v>
      </c>
      <c r="F901" s="6">
        <f t="shared" si="144"/>
        <v>0</v>
      </c>
      <c r="G901" s="44"/>
      <c r="H901" s="44">
        <f t="shared" si="145"/>
        <v>0</v>
      </c>
      <c r="I901" s="14">
        <f t="shared" si="146"/>
        <v>0</v>
      </c>
      <c r="J901" s="49">
        <v>1</v>
      </c>
      <c r="K901" s="49">
        <f t="shared" si="147"/>
        <v>6.5984823490597169</v>
      </c>
      <c r="L901" s="50">
        <f t="shared" si="148"/>
        <v>0.43836303988198749</v>
      </c>
      <c r="M901" s="45">
        <v>1</v>
      </c>
      <c r="N901" s="45">
        <f t="shared" si="149"/>
        <v>6.5984823490597169</v>
      </c>
      <c r="O901" s="18">
        <f t="shared" si="150"/>
        <v>0.18725243016454768</v>
      </c>
      <c r="P901" s="37">
        <f t="shared" si="151"/>
        <v>0</v>
      </c>
      <c r="Q901" s="37">
        <f t="shared" si="152"/>
        <v>0</v>
      </c>
      <c r="R901" s="37">
        <f t="shared" si="153"/>
        <v>-100</v>
      </c>
    </row>
    <row r="902" spans="1:18" x14ac:dyDescent="0.25">
      <c r="A902" s="1" t="s">
        <v>528</v>
      </c>
      <c r="B902" s="1" t="s">
        <v>2260</v>
      </c>
      <c r="C902" s="36">
        <v>15139</v>
      </c>
      <c r="D902" s="43">
        <v>2</v>
      </c>
      <c r="E902" s="43">
        <f t="shared" si="143"/>
        <v>13.210912213488342</v>
      </c>
      <c r="F902" s="6">
        <f t="shared" si="144"/>
        <v>3.5415411619613915</v>
      </c>
      <c r="G902" s="44"/>
      <c r="H902" s="44">
        <f t="shared" si="145"/>
        <v>0</v>
      </c>
      <c r="I902" s="14">
        <f t="shared" si="146"/>
        <v>0</v>
      </c>
      <c r="J902" s="49">
        <v>6</v>
      </c>
      <c r="K902" s="49">
        <f t="shared" si="147"/>
        <v>39.632736640465026</v>
      </c>
      <c r="L902" s="50">
        <f t="shared" si="148"/>
        <v>2.6329580035979339</v>
      </c>
      <c r="M902" s="45">
        <v>8</v>
      </c>
      <c r="N902" s="45">
        <f t="shared" si="149"/>
        <v>52.843648853953368</v>
      </c>
      <c r="O902" s="18">
        <f t="shared" si="150"/>
        <v>1.4996026575830479</v>
      </c>
      <c r="P902" s="37">
        <f t="shared" si="151"/>
        <v>25</v>
      </c>
      <c r="Q902" s="37">
        <f t="shared" si="152"/>
        <v>2.3616530312565556</v>
      </c>
      <c r="R902" s="37">
        <f t="shared" si="153"/>
        <v>136.16530312565556</v>
      </c>
    </row>
    <row r="903" spans="1:18" x14ac:dyDescent="0.25">
      <c r="A903" s="1" t="s">
        <v>581</v>
      </c>
      <c r="B903" s="1" t="s">
        <v>2258</v>
      </c>
      <c r="C903" s="36">
        <v>14962</v>
      </c>
      <c r="D903" s="43"/>
      <c r="E903" s="43">
        <f t="shared" si="143"/>
        <v>0</v>
      </c>
      <c r="F903" s="6">
        <f t="shared" si="144"/>
        <v>0</v>
      </c>
      <c r="G903" s="44"/>
      <c r="H903" s="44">
        <f t="shared" si="145"/>
        <v>0</v>
      </c>
      <c r="I903" s="14">
        <f t="shared" si="146"/>
        <v>0</v>
      </c>
      <c r="J903" s="49">
        <v>1</v>
      </c>
      <c r="K903" s="49">
        <f t="shared" si="147"/>
        <v>6.6835984494051592</v>
      </c>
      <c r="L903" s="50">
        <f t="shared" si="148"/>
        <v>0.44401763597189681</v>
      </c>
      <c r="M903" s="45">
        <v>1</v>
      </c>
      <c r="N903" s="45">
        <f t="shared" si="149"/>
        <v>6.6835984494051592</v>
      </c>
      <c r="O903" s="18">
        <f t="shared" si="150"/>
        <v>0.18966786386470524</v>
      </c>
      <c r="P903" s="37">
        <f t="shared" si="151"/>
        <v>0</v>
      </c>
      <c r="Q903" s="37">
        <f t="shared" si="152"/>
        <v>0</v>
      </c>
      <c r="R903" s="37">
        <f t="shared" si="153"/>
        <v>-100</v>
      </c>
    </row>
    <row r="904" spans="1:18" x14ac:dyDescent="0.25">
      <c r="A904" s="1" t="s">
        <v>611</v>
      </c>
      <c r="B904" s="1" t="s">
        <v>2257</v>
      </c>
      <c r="C904" s="36">
        <v>14895</v>
      </c>
      <c r="D904" s="43">
        <v>1</v>
      </c>
      <c r="E904" s="43">
        <f t="shared" ref="E904:E967" si="154">((D904/($C904/100000)))</f>
        <v>6.7136623027861697</v>
      </c>
      <c r="F904" s="6">
        <f t="shared" ref="F904:F967" si="155">((D904/$C904)/(D$1212/$C$1212))</f>
        <v>1.799778168879943</v>
      </c>
      <c r="G904" s="44">
        <v>1</v>
      </c>
      <c r="H904" s="44">
        <f t="shared" ref="H904:H967" si="156">((G904/($C904/100000)))</f>
        <v>6.7136623027861697</v>
      </c>
      <c r="I904" s="14">
        <f t="shared" ref="I904:I967" si="157">((G904/$C904)/($G$1212/$C$1212))</f>
        <v>0.40798623477344087</v>
      </c>
      <c r="J904" s="49">
        <v>1</v>
      </c>
      <c r="K904" s="49">
        <f t="shared" ref="K904:K967" si="158">((J904/($C904/100000)))</f>
        <v>6.7136623027861697</v>
      </c>
      <c r="L904" s="50">
        <f t="shared" ref="L904:L967" si="159">((J904/$C904)/($J$1212/$C$1212))</f>
        <v>0.44601489556304263</v>
      </c>
      <c r="M904" s="45">
        <v>3</v>
      </c>
      <c r="N904" s="45">
        <f t="shared" ref="N904:N967" si="160">((M904/($C904/100000)))</f>
        <v>20.14098690835851</v>
      </c>
      <c r="O904" s="18">
        <f t="shared" ref="O904:O967" si="161">((M904/$C904)/($M$1212/$C$1212))</f>
        <v>0.57156305722934952</v>
      </c>
      <c r="P904" s="37">
        <f t="shared" ref="P904:P967" si="162">D904/M904*100</f>
        <v>33.333333333333329</v>
      </c>
      <c r="Q904" s="37">
        <f t="shared" ref="Q904:Q967" si="163">P904/$P$1212</f>
        <v>3.1488707083420735</v>
      </c>
      <c r="R904" s="37">
        <f t="shared" ref="R904:R967" si="164">(Q904-1)*100</f>
        <v>214.88707083420735</v>
      </c>
    </row>
    <row r="905" spans="1:18" x14ac:dyDescent="0.25">
      <c r="A905" s="1" t="s">
        <v>936</v>
      </c>
      <c r="B905" s="1" t="s">
        <v>2244</v>
      </c>
      <c r="C905" s="36">
        <v>14808</v>
      </c>
      <c r="D905" s="43"/>
      <c r="E905" s="43">
        <f t="shared" si="154"/>
        <v>0</v>
      </c>
      <c r="F905" s="6">
        <f t="shared" si="155"/>
        <v>0</v>
      </c>
      <c r="G905" s="44">
        <v>1</v>
      </c>
      <c r="H905" s="44">
        <f t="shared" si="156"/>
        <v>6.7531064289573211</v>
      </c>
      <c r="I905" s="14">
        <f t="shared" si="157"/>
        <v>0.41038323655796877</v>
      </c>
      <c r="J905" s="49"/>
      <c r="K905" s="49">
        <f t="shared" si="158"/>
        <v>0</v>
      </c>
      <c r="L905" s="50">
        <f t="shared" si="159"/>
        <v>0</v>
      </c>
      <c r="M905" s="45">
        <v>1</v>
      </c>
      <c r="N905" s="45">
        <f t="shared" si="160"/>
        <v>6.7531064289573211</v>
      </c>
      <c r="O905" s="18">
        <f t="shared" si="161"/>
        <v>0.19164036866178552</v>
      </c>
      <c r="P905" s="37">
        <f t="shared" si="162"/>
        <v>0</v>
      </c>
      <c r="Q905" s="37">
        <f t="shared" si="163"/>
        <v>0</v>
      </c>
      <c r="R905" s="37">
        <f t="shared" si="164"/>
        <v>-100</v>
      </c>
    </row>
    <row r="906" spans="1:18" x14ac:dyDescent="0.25">
      <c r="A906" s="1" t="s">
        <v>1028</v>
      </c>
      <c r="B906" s="1" t="s">
        <v>2266</v>
      </c>
      <c r="C906" s="36">
        <v>14791</v>
      </c>
      <c r="D906" s="43"/>
      <c r="E906" s="43">
        <f t="shared" si="154"/>
        <v>0</v>
      </c>
      <c r="F906" s="6">
        <f t="shared" si="155"/>
        <v>0</v>
      </c>
      <c r="G906" s="44">
        <v>1</v>
      </c>
      <c r="H906" s="44">
        <f t="shared" si="156"/>
        <v>6.760868095463457</v>
      </c>
      <c r="I906" s="14">
        <f t="shared" si="157"/>
        <v>0.41085490953623161</v>
      </c>
      <c r="J906" s="49"/>
      <c r="K906" s="49">
        <f t="shared" si="158"/>
        <v>0</v>
      </c>
      <c r="L906" s="50">
        <f t="shared" si="159"/>
        <v>0</v>
      </c>
      <c r="M906" s="45">
        <v>1</v>
      </c>
      <c r="N906" s="45">
        <f t="shared" si="160"/>
        <v>6.760868095463457</v>
      </c>
      <c r="O906" s="18">
        <f t="shared" si="161"/>
        <v>0.19186063005501455</v>
      </c>
      <c r="P906" s="37">
        <f t="shared" si="162"/>
        <v>0</v>
      </c>
      <c r="Q906" s="37">
        <f t="shared" si="163"/>
        <v>0</v>
      </c>
      <c r="R906" s="37">
        <f t="shared" si="164"/>
        <v>-100</v>
      </c>
    </row>
    <row r="907" spans="1:18" x14ac:dyDescent="0.25">
      <c r="A907" s="1" t="s">
        <v>983</v>
      </c>
      <c r="B907" s="1" t="s">
        <v>2280</v>
      </c>
      <c r="C907" s="36">
        <v>14770</v>
      </c>
      <c r="D907" s="43"/>
      <c r="E907" s="43">
        <f t="shared" si="154"/>
        <v>0</v>
      </c>
      <c r="F907" s="6">
        <f t="shared" si="155"/>
        <v>0</v>
      </c>
      <c r="G907" s="44">
        <v>5</v>
      </c>
      <c r="H907" s="44">
        <f t="shared" si="156"/>
        <v>33.852403520649965</v>
      </c>
      <c r="I907" s="14">
        <f t="shared" si="157"/>
        <v>2.0571953171802306</v>
      </c>
      <c r="J907" s="49">
        <v>3</v>
      </c>
      <c r="K907" s="49">
        <f t="shared" si="158"/>
        <v>20.31144211238998</v>
      </c>
      <c r="L907" s="50">
        <f t="shared" si="159"/>
        <v>1.3493686938547433</v>
      </c>
      <c r="M907" s="45">
        <v>8</v>
      </c>
      <c r="N907" s="45">
        <f t="shared" si="160"/>
        <v>54.163845633039948</v>
      </c>
      <c r="O907" s="18">
        <f t="shared" si="161"/>
        <v>1.5370673414454814</v>
      </c>
      <c r="P907" s="37">
        <f t="shared" si="162"/>
        <v>0</v>
      </c>
      <c r="Q907" s="37">
        <f t="shared" si="163"/>
        <v>0</v>
      </c>
      <c r="R907" s="37">
        <f t="shared" si="164"/>
        <v>-100</v>
      </c>
    </row>
    <row r="908" spans="1:18" x14ac:dyDescent="0.25">
      <c r="A908" s="1" t="s">
        <v>763</v>
      </c>
      <c r="B908" s="1" t="s">
        <v>2243</v>
      </c>
      <c r="C908" s="36">
        <v>14754</v>
      </c>
      <c r="D908" s="43"/>
      <c r="E908" s="43">
        <f t="shared" si="154"/>
        <v>0</v>
      </c>
      <c r="F908" s="6">
        <f t="shared" si="155"/>
        <v>0</v>
      </c>
      <c r="G908" s="44">
        <v>2</v>
      </c>
      <c r="H908" s="44">
        <f t="shared" si="156"/>
        <v>13.555645926528399</v>
      </c>
      <c r="I908" s="14">
        <f t="shared" si="157"/>
        <v>0.82377049843437722</v>
      </c>
      <c r="J908" s="49"/>
      <c r="K908" s="49">
        <f t="shared" si="158"/>
        <v>0</v>
      </c>
      <c r="L908" s="50">
        <f t="shared" si="159"/>
        <v>0</v>
      </c>
      <c r="M908" s="45">
        <v>2</v>
      </c>
      <c r="N908" s="45">
        <f t="shared" si="160"/>
        <v>13.555645926528399</v>
      </c>
      <c r="O908" s="18">
        <f t="shared" si="161"/>
        <v>0.38468355417428762</v>
      </c>
      <c r="P908" s="37">
        <f t="shared" si="162"/>
        <v>0</v>
      </c>
      <c r="Q908" s="37">
        <f t="shared" si="163"/>
        <v>0</v>
      </c>
      <c r="R908" s="37">
        <f t="shared" si="164"/>
        <v>-100</v>
      </c>
    </row>
    <row r="909" spans="1:18" x14ac:dyDescent="0.25">
      <c r="A909" s="1" t="s">
        <v>229</v>
      </c>
      <c r="B909" s="1" t="s">
        <v>2256</v>
      </c>
      <c r="C909" s="36">
        <v>14641</v>
      </c>
      <c r="D909" s="43">
        <v>1</v>
      </c>
      <c r="E909" s="43">
        <f t="shared" si="154"/>
        <v>6.8301345536507068</v>
      </c>
      <c r="F909" s="6">
        <f t="shared" si="155"/>
        <v>1.8310016956127826</v>
      </c>
      <c r="G909" s="44"/>
      <c r="H909" s="44">
        <f t="shared" si="156"/>
        <v>0</v>
      </c>
      <c r="I909" s="14">
        <f t="shared" si="157"/>
        <v>0</v>
      </c>
      <c r="J909" s="49"/>
      <c r="K909" s="49">
        <f t="shared" si="158"/>
        <v>0</v>
      </c>
      <c r="L909" s="50">
        <f t="shared" si="159"/>
        <v>0</v>
      </c>
      <c r="M909" s="45">
        <v>1</v>
      </c>
      <c r="N909" s="45">
        <f t="shared" si="160"/>
        <v>6.8301345536507068</v>
      </c>
      <c r="O909" s="18">
        <f t="shared" si="161"/>
        <v>0.19382628093325044</v>
      </c>
      <c r="P909" s="37">
        <f t="shared" si="162"/>
        <v>100</v>
      </c>
      <c r="Q909" s="37">
        <f t="shared" si="163"/>
        <v>9.4466121250262223</v>
      </c>
      <c r="R909" s="37">
        <f t="shared" si="164"/>
        <v>844.66121250262222</v>
      </c>
    </row>
    <row r="910" spans="1:18" x14ac:dyDescent="0.25">
      <c r="A910" s="1" t="s">
        <v>31</v>
      </c>
      <c r="B910" s="1" t="s">
        <v>2267</v>
      </c>
      <c r="C910" s="36">
        <v>14623</v>
      </c>
      <c r="D910" s="43"/>
      <c r="E910" s="43">
        <f t="shared" si="154"/>
        <v>0</v>
      </c>
      <c r="F910" s="6">
        <f t="shared" si="155"/>
        <v>0</v>
      </c>
      <c r="G910" s="44">
        <v>12</v>
      </c>
      <c r="H910" s="44">
        <f t="shared" si="156"/>
        <v>82.062504274088766</v>
      </c>
      <c r="I910" s="14">
        <f t="shared" si="157"/>
        <v>4.9869014294881229</v>
      </c>
      <c r="J910" s="49">
        <v>2</v>
      </c>
      <c r="K910" s="49">
        <f t="shared" si="158"/>
        <v>13.677084045681461</v>
      </c>
      <c r="L910" s="50">
        <f t="shared" si="159"/>
        <v>0.90862228946338242</v>
      </c>
      <c r="M910" s="45">
        <v>14</v>
      </c>
      <c r="N910" s="45">
        <f t="shared" si="160"/>
        <v>95.73958831977022</v>
      </c>
      <c r="O910" s="18">
        <f t="shared" si="161"/>
        <v>2.716908165767085</v>
      </c>
      <c r="P910" s="37">
        <f t="shared" si="162"/>
        <v>0</v>
      </c>
      <c r="Q910" s="37">
        <f t="shared" si="163"/>
        <v>0</v>
      </c>
      <c r="R910" s="37">
        <f t="shared" si="164"/>
        <v>-100</v>
      </c>
    </row>
    <row r="911" spans="1:18" x14ac:dyDescent="0.25">
      <c r="A911" s="1" t="s">
        <v>426</v>
      </c>
      <c r="B911" s="1" t="s">
        <v>2206</v>
      </c>
      <c r="C911" s="36">
        <v>14608</v>
      </c>
      <c r="D911" s="43"/>
      <c r="E911" s="43">
        <f t="shared" si="154"/>
        <v>0</v>
      </c>
      <c r="F911" s="6">
        <f t="shared" si="155"/>
        <v>0</v>
      </c>
      <c r="G911" s="44">
        <v>2</v>
      </c>
      <c r="H911" s="44">
        <f t="shared" si="156"/>
        <v>13.691128148959475</v>
      </c>
      <c r="I911" s="14">
        <f t="shared" si="157"/>
        <v>0.83200369207973734</v>
      </c>
      <c r="J911" s="49">
        <v>1</v>
      </c>
      <c r="K911" s="49">
        <f t="shared" si="158"/>
        <v>6.8455640744797375</v>
      </c>
      <c r="L911" s="50">
        <f t="shared" si="159"/>
        <v>0.45477764713934282</v>
      </c>
      <c r="M911" s="45">
        <v>3</v>
      </c>
      <c r="N911" s="45">
        <f t="shared" si="160"/>
        <v>20.536692223439214</v>
      </c>
      <c r="O911" s="18">
        <f t="shared" si="161"/>
        <v>0.58279242452294355</v>
      </c>
      <c r="P911" s="37">
        <f t="shared" si="162"/>
        <v>0</v>
      </c>
      <c r="Q911" s="37">
        <f t="shared" si="163"/>
        <v>0</v>
      </c>
      <c r="R911" s="37">
        <f t="shared" si="164"/>
        <v>-100</v>
      </c>
    </row>
    <row r="912" spans="1:18" x14ac:dyDescent="0.25">
      <c r="A912" s="1" t="s">
        <v>281</v>
      </c>
      <c r="B912" s="1" t="s">
        <v>2268</v>
      </c>
      <c r="C912" s="36">
        <v>14478</v>
      </c>
      <c r="D912" s="43"/>
      <c r="E912" s="43">
        <f t="shared" si="154"/>
        <v>0</v>
      </c>
      <c r="F912" s="6">
        <f t="shared" si="155"/>
        <v>0</v>
      </c>
      <c r="G912" s="44"/>
      <c r="H912" s="44">
        <f t="shared" si="156"/>
        <v>0</v>
      </c>
      <c r="I912" s="14">
        <f t="shared" si="157"/>
        <v>0</v>
      </c>
      <c r="J912" s="49">
        <v>1</v>
      </c>
      <c r="K912" s="49">
        <f t="shared" si="158"/>
        <v>6.9070313579223654</v>
      </c>
      <c r="L912" s="50">
        <f t="shared" si="159"/>
        <v>0.45886115964991853</v>
      </c>
      <c r="M912" s="45">
        <v>1</v>
      </c>
      <c r="N912" s="45">
        <f t="shared" si="160"/>
        <v>6.9070313579223654</v>
      </c>
      <c r="O912" s="18">
        <f t="shared" si="161"/>
        <v>0.19600846657989501</v>
      </c>
      <c r="P912" s="37">
        <f t="shared" si="162"/>
        <v>0</v>
      </c>
      <c r="Q912" s="37">
        <f t="shared" si="163"/>
        <v>0</v>
      </c>
      <c r="R912" s="37">
        <f t="shared" si="164"/>
        <v>-100</v>
      </c>
    </row>
    <row r="913" spans="1:18" x14ac:dyDescent="0.25">
      <c r="A913" s="1" t="s">
        <v>970</v>
      </c>
      <c r="B913" s="1" t="s">
        <v>2304</v>
      </c>
      <c r="C913" s="36">
        <v>14396</v>
      </c>
      <c r="D913" s="43">
        <v>1</v>
      </c>
      <c r="E913" s="43">
        <f t="shared" si="154"/>
        <v>6.9463739927757704</v>
      </c>
      <c r="F913" s="6">
        <f t="shared" si="155"/>
        <v>1.8621628108826584</v>
      </c>
      <c r="G913" s="44">
        <v>4</v>
      </c>
      <c r="H913" s="44">
        <f t="shared" si="156"/>
        <v>27.785495971103082</v>
      </c>
      <c r="I913" s="14">
        <f t="shared" si="157"/>
        <v>1.6885120775077525</v>
      </c>
      <c r="J913" s="49">
        <v>4</v>
      </c>
      <c r="K913" s="49">
        <f t="shared" si="158"/>
        <v>27.785495971103082</v>
      </c>
      <c r="L913" s="50">
        <f t="shared" si="159"/>
        <v>1.8458993802199277</v>
      </c>
      <c r="M913" s="45">
        <v>9</v>
      </c>
      <c r="N913" s="45">
        <f t="shared" si="160"/>
        <v>62.517365934981939</v>
      </c>
      <c r="O913" s="18">
        <f t="shared" si="161"/>
        <v>1.7741244243049097</v>
      </c>
      <c r="P913" s="37">
        <f t="shared" si="162"/>
        <v>11.111111111111111</v>
      </c>
      <c r="Q913" s="37">
        <f t="shared" si="163"/>
        <v>1.0496235694473579</v>
      </c>
      <c r="R913" s="37">
        <f t="shared" si="164"/>
        <v>4.9623569447357907</v>
      </c>
    </row>
    <row r="914" spans="1:18" x14ac:dyDescent="0.25">
      <c r="A914" s="1" t="s">
        <v>432</v>
      </c>
      <c r="B914" s="1" t="s">
        <v>2286</v>
      </c>
      <c r="C914" s="36">
        <v>14339</v>
      </c>
      <c r="D914" s="43">
        <v>3</v>
      </c>
      <c r="E914" s="43">
        <f t="shared" si="154"/>
        <v>20.921961085152383</v>
      </c>
      <c r="F914" s="6">
        <f t="shared" si="155"/>
        <v>5.6086956884301733</v>
      </c>
      <c r="G914" s="44"/>
      <c r="H914" s="44">
        <f t="shared" si="156"/>
        <v>0</v>
      </c>
      <c r="I914" s="14">
        <f t="shared" si="157"/>
        <v>0</v>
      </c>
      <c r="J914" s="49"/>
      <c r="K914" s="49">
        <f t="shared" si="158"/>
        <v>0</v>
      </c>
      <c r="L914" s="50">
        <f t="shared" si="159"/>
        <v>0</v>
      </c>
      <c r="M914" s="45">
        <v>3</v>
      </c>
      <c r="N914" s="45">
        <f t="shared" si="160"/>
        <v>20.921961085152383</v>
      </c>
      <c r="O914" s="18">
        <f t="shared" si="161"/>
        <v>0.59372562503878656</v>
      </c>
      <c r="P914" s="37">
        <f t="shared" si="162"/>
        <v>100</v>
      </c>
      <c r="Q914" s="37">
        <f t="shared" si="163"/>
        <v>9.4466121250262223</v>
      </c>
      <c r="R914" s="37">
        <f t="shared" si="164"/>
        <v>844.66121250262222</v>
      </c>
    </row>
    <row r="915" spans="1:18" x14ac:dyDescent="0.25">
      <c r="A915" s="1" t="s">
        <v>899</v>
      </c>
      <c r="B915" s="1" t="s">
        <v>2269</v>
      </c>
      <c r="C915" s="36">
        <v>14231</v>
      </c>
      <c r="D915" s="43"/>
      <c r="E915" s="43">
        <f t="shared" si="154"/>
        <v>0</v>
      </c>
      <c r="F915" s="6">
        <f t="shared" si="155"/>
        <v>0</v>
      </c>
      <c r="G915" s="44">
        <v>2</v>
      </c>
      <c r="H915" s="44">
        <f t="shared" si="156"/>
        <v>14.053826154170475</v>
      </c>
      <c r="I915" s="14">
        <f t="shared" si="157"/>
        <v>0.85404468652243715</v>
      </c>
      <c r="J915" s="49"/>
      <c r="K915" s="49">
        <f t="shared" si="158"/>
        <v>0</v>
      </c>
      <c r="L915" s="50">
        <f t="shared" si="159"/>
        <v>0</v>
      </c>
      <c r="M915" s="45">
        <v>2</v>
      </c>
      <c r="N915" s="45">
        <f t="shared" si="160"/>
        <v>14.053826154170475</v>
      </c>
      <c r="O915" s="18">
        <f t="shared" si="161"/>
        <v>0.39882096537751666</v>
      </c>
      <c r="P915" s="37">
        <f t="shared" si="162"/>
        <v>0</v>
      </c>
      <c r="Q915" s="37">
        <f t="shared" si="163"/>
        <v>0</v>
      </c>
      <c r="R915" s="37">
        <f t="shared" si="164"/>
        <v>-100</v>
      </c>
    </row>
    <row r="916" spans="1:18" x14ac:dyDescent="0.25">
      <c r="A916" s="1" t="s">
        <v>103</v>
      </c>
      <c r="B916" s="1" t="s">
        <v>2283</v>
      </c>
      <c r="C916" s="36">
        <v>14197</v>
      </c>
      <c r="D916" s="43"/>
      <c r="E916" s="43">
        <f t="shared" si="154"/>
        <v>0</v>
      </c>
      <c r="F916" s="6">
        <f t="shared" si="155"/>
        <v>0</v>
      </c>
      <c r="G916" s="44">
        <v>1</v>
      </c>
      <c r="H916" s="44">
        <f t="shared" si="156"/>
        <v>7.043741635556807</v>
      </c>
      <c r="I916" s="14">
        <f t="shared" si="157"/>
        <v>0.42804500718112293</v>
      </c>
      <c r="J916" s="49"/>
      <c r="K916" s="49">
        <f t="shared" si="158"/>
        <v>0</v>
      </c>
      <c r="L916" s="50">
        <f t="shared" si="159"/>
        <v>0</v>
      </c>
      <c r="M916" s="45">
        <v>1</v>
      </c>
      <c r="N916" s="45">
        <f t="shared" si="160"/>
        <v>7.043741635556807</v>
      </c>
      <c r="O916" s="18">
        <f t="shared" si="161"/>
        <v>0.19988804530138199</v>
      </c>
      <c r="P916" s="37">
        <f t="shared" si="162"/>
        <v>0</v>
      </c>
      <c r="Q916" s="37">
        <f t="shared" si="163"/>
        <v>0</v>
      </c>
      <c r="R916" s="37">
        <f t="shared" si="164"/>
        <v>-100</v>
      </c>
    </row>
    <row r="917" spans="1:18" x14ac:dyDescent="0.25">
      <c r="A917" s="1" t="s">
        <v>772</v>
      </c>
      <c r="B917" s="1" t="s">
        <v>2270</v>
      </c>
      <c r="C917" s="36">
        <v>14148</v>
      </c>
      <c r="D917" s="43">
        <v>1</v>
      </c>
      <c r="E917" s="43">
        <f t="shared" si="154"/>
        <v>7.0681368391292061</v>
      </c>
      <c r="F917" s="6">
        <f t="shared" si="155"/>
        <v>1.8948046243615175</v>
      </c>
      <c r="G917" s="44"/>
      <c r="H917" s="44">
        <f t="shared" si="156"/>
        <v>0</v>
      </c>
      <c r="I917" s="14">
        <f t="shared" si="157"/>
        <v>0</v>
      </c>
      <c r="J917" s="49"/>
      <c r="K917" s="49">
        <f t="shared" si="158"/>
        <v>0</v>
      </c>
      <c r="L917" s="50">
        <f t="shared" si="159"/>
        <v>0</v>
      </c>
      <c r="M917" s="45">
        <v>1</v>
      </c>
      <c r="N917" s="45">
        <f t="shared" si="160"/>
        <v>7.0681368391292061</v>
      </c>
      <c r="O917" s="18">
        <f t="shared" si="161"/>
        <v>0.20058033496916314</v>
      </c>
      <c r="P917" s="37">
        <f t="shared" si="162"/>
        <v>100</v>
      </c>
      <c r="Q917" s="37">
        <f t="shared" si="163"/>
        <v>9.4466121250262223</v>
      </c>
      <c r="R917" s="37">
        <f t="shared" si="164"/>
        <v>844.66121250262222</v>
      </c>
    </row>
    <row r="918" spans="1:18" x14ac:dyDescent="0.25">
      <c r="A918" s="1" t="s">
        <v>1027</v>
      </c>
      <c r="B918" s="1" t="s">
        <v>2273</v>
      </c>
      <c r="C918" s="36">
        <v>14137</v>
      </c>
      <c r="D918" s="43"/>
      <c r="E918" s="43">
        <f t="shared" si="154"/>
        <v>0</v>
      </c>
      <c r="F918" s="6">
        <f t="shared" si="155"/>
        <v>0</v>
      </c>
      <c r="G918" s="44">
        <v>1</v>
      </c>
      <c r="H918" s="44">
        <f t="shared" si="156"/>
        <v>7.0736365565537245</v>
      </c>
      <c r="I918" s="14">
        <f t="shared" si="157"/>
        <v>0.42986170806751089</v>
      </c>
      <c r="J918" s="49"/>
      <c r="K918" s="49">
        <f t="shared" si="158"/>
        <v>0</v>
      </c>
      <c r="L918" s="50">
        <f t="shared" si="159"/>
        <v>0</v>
      </c>
      <c r="M918" s="45">
        <v>1</v>
      </c>
      <c r="N918" s="45">
        <f t="shared" si="160"/>
        <v>7.0736365565537245</v>
      </c>
      <c r="O918" s="18">
        <f t="shared" si="161"/>
        <v>0.20073640653205915</v>
      </c>
      <c r="P918" s="37">
        <f t="shared" si="162"/>
        <v>0</v>
      </c>
      <c r="Q918" s="37">
        <f t="shared" si="163"/>
        <v>0</v>
      </c>
      <c r="R918" s="37">
        <f t="shared" si="164"/>
        <v>-100</v>
      </c>
    </row>
    <row r="919" spans="1:18" x14ac:dyDescent="0.25">
      <c r="A919" s="1" t="s">
        <v>1089</v>
      </c>
      <c r="B919" s="1" t="s">
        <v>2263</v>
      </c>
      <c r="C919" s="36">
        <v>14121</v>
      </c>
      <c r="D919" s="43">
        <v>1</v>
      </c>
      <c r="E919" s="43">
        <f t="shared" si="154"/>
        <v>7.081651441116068</v>
      </c>
      <c r="F919" s="6">
        <f t="shared" si="155"/>
        <v>1.8984275777541786</v>
      </c>
      <c r="G919" s="44">
        <v>1</v>
      </c>
      <c r="H919" s="44">
        <f t="shared" si="156"/>
        <v>7.081651441116068</v>
      </c>
      <c r="I919" s="14">
        <f t="shared" si="157"/>
        <v>0.43034876899301766</v>
      </c>
      <c r="J919" s="49">
        <v>2</v>
      </c>
      <c r="K919" s="49">
        <f t="shared" si="158"/>
        <v>14.163302882232136</v>
      </c>
      <c r="L919" s="50">
        <f t="shared" si="159"/>
        <v>0.94092371211833736</v>
      </c>
      <c r="M919" s="45">
        <v>4</v>
      </c>
      <c r="N919" s="45">
        <f t="shared" si="160"/>
        <v>28.326605764464272</v>
      </c>
      <c r="O919" s="18">
        <f t="shared" si="161"/>
        <v>0.8038554150963021</v>
      </c>
      <c r="P919" s="37">
        <f t="shared" si="162"/>
        <v>25</v>
      </c>
      <c r="Q919" s="37">
        <f t="shared" si="163"/>
        <v>2.3616530312565556</v>
      </c>
      <c r="R919" s="37">
        <f t="shared" si="164"/>
        <v>136.16530312565556</v>
      </c>
    </row>
    <row r="920" spans="1:18" x14ac:dyDescent="0.25">
      <c r="A920" s="1" t="s">
        <v>228</v>
      </c>
      <c r="B920" s="1" t="s">
        <v>2017</v>
      </c>
      <c r="C920" s="36">
        <v>14050</v>
      </c>
      <c r="D920" s="43">
        <v>1</v>
      </c>
      <c r="E920" s="43">
        <f t="shared" si="154"/>
        <v>7.1174377224199281</v>
      </c>
      <c r="F920" s="6">
        <f t="shared" si="155"/>
        <v>1.908021055193363</v>
      </c>
      <c r="G920" s="44"/>
      <c r="H920" s="44">
        <f t="shared" si="156"/>
        <v>0</v>
      </c>
      <c r="I920" s="14">
        <f t="shared" si="157"/>
        <v>0</v>
      </c>
      <c r="J920" s="49"/>
      <c r="K920" s="49">
        <f t="shared" si="158"/>
        <v>0</v>
      </c>
      <c r="L920" s="50">
        <f t="shared" si="159"/>
        <v>0</v>
      </c>
      <c r="M920" s="45">
        <v>1</v>
      </c>
      <c r="N920" s="45">
        <f t="shared" si="160"/>
        <v>7.1174377224199281</v>
      </c>
      <c r="O920" s="18">
        <f t="shared" si="161"/>
        <v>0.20197940065079859</v>
      </c>
      <c r="P920" s="37">
        <f t="shared" si="162"/>
        <v>100</v>
      </c>
      <c r="Q920" s="37">
        <f t="shared" si="163"/>
        <v>9.4466121250262223</v>
      </c>
      <c r="R920" s="37">
        <f t="shared" si="164"/>
        <v>844.66121250262222</v>
      </c>
    </row>
    <row r="921" spans="1:18" x14ac:dyDescent="0.25">
      <c r="A921" s="1" t="s">
        <v>968</v>
      </c>
      <c r="B921" s="1" t="s">
        <v>1611</v>
      </c>
      <c r="C921" s="36">
        <v>13938</v>
      </c>
      <c r="D921" s="43">
        <v>1</v>
      </c>
      <c r="E921" s="43">
        <f t="shared" si="154"/>
        <v>7.1746305065289135</v>
      </c>
      <c r="F921" s="6">
        <f t="shared" si="155"/>
        <v>1.9233531227914158</v>
      </c>
      <c r="G921" s="44">
        <v>4</v>
      </c>
      <c r="H921" s="44">
        <f t="shared" si="156"/>
        <v>28.698522026115654</v>
      </c>
      <c r="I921" s="14">
        <f t="shared" si="157"/>
        <v>1.7439962597073904</v>
      </c>
      <c r="J921" s="49"/>
      <c r="K921" s="49">
        <f t="shared" si="158"/>
        <v>0</v>
      </c>
      <c r="L921" s="50">
        <f t="shared" si="159"/>
        <v>0</v>
      </c>
      <c r="M921" s="45">
        <v>5</v>
      </c>
      <c r="N921" s="45">
        <f t="shared" si="160"/>
        <v>35.873152532644568</v>
      </c>
      <c r="O921" s="18">
        <f t="shared" si="161"/>
        <v>1.0180121176437509</v>
      </c>
      <c r="P921" s="37">
        <f t="shared" si="162"/>
        <v>20</v>
      </c>
      <c r="Q921" s="37">
        <f t="shared" si="163"/>
        <v>1.8893224250052445</v>
      </c>
      <c r="R921" s="37">
        <f t="shared" si="164"/>
        <v>88.932242500524453</v>
      </c>
    </row>
    <row r="922" spans="1:18" x14ac:dyDescent="0.25">
      <c r="A922" s="1" t="s">
        <v>168</v>
      </c>
      <c r="B922" s="1" t="s">
        <v>2276</v>
      </c>
      <c r="C922" s="36">
        <v>13877</v>
      </c>
      <c r="D922" s="43"/>
      <c r="E922" s="43">
        <f t="shared" si="154"/>
        <v>0</v>
      </c>
      <c r="F922" s="6">
        <f t="shared" si="155"/>
        <v>0</v>
      </c>
      <c r="G922" s="44">
        <v>2</v>
      </c>
      <c r="H922" s="44">
        <f t="shared" si="156"/>
        <v>14.412336960438134</v>
      </c>
      <c r="I922" s="14">
        <f t="shared" si="157"/>
        <v>0.8758312267709738</v>
      </c>
      <c r="J922" s="49"/>
      <c r="K922" s="49">
        <f t="shared" si="158"/>
        <v>0</v>
      </c>
      <c r="L922" s="50">
        <f t="shared" si="159"/>
        <v>0</v>
      </c>
      <c r="M922" s="45">
        <v>2</v>
      </c>
      <c r="N922" s="45">
        <f t="shared" si="160"/>
        <v>14.412336960438134</v>
      </c>
      <c r="O922" s="18">
        <f t="shared" si="161"/>
        <v>0.40899482296515388</v>
      </c>
      <c r="P922" s="37">
        <f t="shared" si="162"/>
        <v>0</v>
      </c>
      <c r="Q922" s="37">
        <f t="shared" si="163"/>
        <v>0</v>
      </c>
      <c r="R922" s="37">
        <f t="shared" si="164"/>
        <v>-100</v>
      </c>
    </row>
    <row r="923" spans="1:18" x14ac:dyDescent="0.25">
      <c r="A923" s="1" t="s">
        <v>749</v>
      </c>
      <c r="B923" s="1" t="s">
        <v>2272</v>
      </c>
      <c r="C923" s="36">
        <v>13814</v>
      </c>
      <c r="D923" s="43"/>
      <c r="E923" s="43">
        <f t="shared" si="154"/>
        <v>0</v>
      </c>
      <c r="F923" s="6">
        <f t="shared" si="155"/>
        <v>0</v>
      </c>
      <c r="G923" s="44">
        <v>1</v>
      </c>
      <c r="H923" s="44">
        <f t="shared" si="156"/>
        <v>7.2390328652092073</v>
      </c>
      <c r="I923" s="14">
        <f t="shared" si="157"/>
        <v>0.43991276726150291</v>
      </c>
      <c r="J923" s="49"/>
      <c r="K923" s="49">
        <f t="shared" si="158"/>
        <v>0</v>
      </c>
      <c r="L923" s="50">
        <f t="shared" si="159"/>
        <v>0</v>
      </c>
      <c r="M923" s="45">
        <v>1</v>
      </c>
      <c r="N923" s="45">
        <f t="shared" si="160"/>
        <v>7.2390328652092073</v>
      </c>
      <c r="O923" s="18">
        <f t="shared" si="161"/>
        <v>0.20543004047659766</v>
      </c>
      <c r="P923" s="37">
        <f t="shared" si="162"/>
        <v>0</v>
      </c>
      <c r="Q923" s="37">
        <f t="shared" si="163"/>
        <v>0</v>
      </c>
      <c r="R923" s="37">
        <f t="shared" si="164"/>
        <v>-100</v>
      </c>
    </row>
    <row r="924" spans="1:18" x14ac:dyDescent="0.25">
      <c r="A924" s="1" t="s">
        <v>411</v>
      </c>
      <c r="B924" s="1" t="s">
        <v>2287</v>
      </c>
      <c r="C924" s="36">
        <v>13744</v>
      </c>
      <c r="D924" s="43"/>
      <c r="E924" s="43">
        <f t="shared" si="154"/>
        <v>0</v>
      </c>
      <c r="F924" s="6">
        <f t="shared" si="155"/>
        <v>0</v>
      </c>
      <c r="G924" s="44">
        <v>2</v>
      </c>
      <c r="H924" s="44">
        <f t="shared" si="156"/>
        <v>14.551804423748544</v>
      </c>
      <c r="I924" s="14">
        <f t="shared" si="157"/>
        <v>0.88430660170989539</v>
      </c>
      <c r="J924" s="49"/>
      <c r="K924" s="49">
        <f t="shared" si="158"/>
        <v>0</v>
      </c>
      <c r="L924" s="50">
        <f t="shared" si="159"/>
        <v>0</v>
      </c>
      <c r="M924" s="45">
        <v>2</v>
      </c>
      <c r="N924" s="45">
        <f t="shared" si="160"/>
        <v>14.551804423748544</v>
      </c>
      <c r="O924" s="18">
        <f t="shared" si="161"/>
        <v>0.41295264539344007</v>
      </c>
      <c r="P924" s="37">
        <f t="shared" si="162"/>
        <v>0</v>
      </c>
      <c r="Q924" s="37">
        <f t="shared" si="163"/>
        <v>0</v>
      </c>
      <c r="R924" s="37">
        <f t="shared" si="164"/>
        <v>-100</v>
      </c>
    </row>
    <row r="925" spans="1:18" x14ac:dyDescent="0.25">
      <c r="A925" s="1" t="s">
        <v>227</v>
      </c>
      <c r="B925" s="1" t="s">
        <v>2271</v>
      </c>
      <c r="C925" s="36">
        <v>13737</v>
      </c>
      <c r="D925" s="43">
        <v>2</v>
      </c>
      <c r="E925" s="43">
        <f t="shared" si="154"/>
        <v>14.559219625828057</v>
      </c>
      <c r="F925" s="6">
        <f t="shared" si="155"/>
        <v>3.9029913118536439</v>
      </c>
      <c r="G925" s="44"/>
      <c r="H925" s="44">
        <f t="shared" si="156"/>
        <v>0</v>
      </c>
      <c r="I925" s="14">
        <f t="shared" si="157"/>
        <v>0</v>
      </c>
      <c r="J925" s="49">
        <v>1</v>
      </c>
      <c r="K925" s="49">
        <f t="shared" si="158"/>
        <v>7.2796098129140283</v>
      </c>
      <c r="L925" s="50">
        <f t="shared" si="159"/>
        <v>0.48361300643601374</v>
      </c>
      <c r="M925" s="45">
        <v>3</v>
      </c>
      <c r="N925" s="45">
        <f t="shared" si="160"/>
        <v>21.838829438742085</v>
      </c>
      <c r="O925" s="18">
        <f t="shared" si="161"/>
        <v>0.61974461217377597</v>
      </c>
      <c r="P925" s="37">
        <f t="shared" si="162"/>
        <v>66.666666666666657</v>
      </c>
      <c r="Q925" s="37">
        <f t="shared" si="163"/>
        <v>6.297741416684147</v>
      </c>
      <c r="R925" s="37">
        <f t="shared" si="164"/>
        <v>529.7741416684147</v>
      </c>
    </row>
    <row r="926" spans="1:18" x14ac:dyDescent="0.25">
      <c r="A926" s="1" t="s">
        <v>436</v>
      </c>
      <c r="B926" s="1" t="s">
        <v>2301</v>
      </c>
      <c r="C926" s="36">
        <v>13690</v>
      </c>
      <c r="D926" s="43">
        <v>1</v>
      </c>
      <c r="E926" s="43">
        <f t="shared" si="154"/>
        <v>7.3046018991964941</v>
      </c>
      <c r="F926" s="6">
        <f t="shared" si="155"/>
        <v>1.9581954583978634</v>
      </c>
      <c r="G926" s="44">
        <v>4</v>
      </c>
      <c r="H926" s="44">
        <f t="shared" si="156"/>
        <v>29.218407596785976</v>
      </c>
      <c r="I926" s="14">
        <f t="shared" si="157"/>
        <v>1.7755894717166987</v>
      </c>
      <c r="J926" s="49">
        <v>4</v>
      </c>
      <c r="K926" s="49">
        <f t="shared" si="158"/>
        <v>29.218407596785976</v>
      </c>
      <c r="L926" s="50">
        <f t="shared" si="159"/>
        <v>1.9410933146563973</v>
      </c>
      <c r="M926" s="45">
        <v>9</v>
      </c>
      <c r="N926" s="45">
        <f t="shared" si="160"/>
        <v>65.741417092768444</v>
      </c>
      <c r="O926" s="18">
        <f t="shared" si="161"/>
        <v>1.8656168891375808</v>
      </c>
      <c r="P926" s="37">
        <f t="shared" si="162"/>
        <v>11.111111111111111</v>
      </c>
      <c r="Q926" s="37">
        <f t="shared" si="163"/>
        <v>1.0496235694473579</v>
      </c>
      <c r="R926" s="37">
        <f t="shared" si="164"/>
        <v>4.9623569447357907</v>
      </c>
    </row>
    <row r="927" spans="1:18" x14ac:dyDescent="0.25">
      <c r="A927" s="1" t="s">
        <v>677</v>
      </c>
      <c r="B927" s="1" t="s">
        <v>2320</v>
      </c>
      <c r="C927" s="36">
        <v>13683</v>
      </c>
      <c r="D927" s="43"/>
      <c r="E927" s="43">
        <f t="shared" si="154"/>
        <v>0</v>
      </c>
      <c r="F927" s="6">
        <f t="shared" si="155"/>
        <v>0</v>
      </c>
      <c r="G927" s="44">
        <v>1</v>
      </c>
      <c r="H927" s="44">
        <f t="shared" si="156"/>
        <v>7.3083388145874437</v>
      </c>
      <c r="I927" s="14">
        <f t="shared" si="157"/>
        <v>0.44412445859463578</v>
      </c>
      <c r="J927" s="49">
        <v>1</v>
      </c>
      <c r="K927" s="49">
        <f t="shared" si="158"/>
        <v>7.3083388145874437</v>
      </c>
      <c r="L927" s="50">
        <f t="shared" si="159"/>
        <v>0.48552158659734856</v>
      </c>
      <c r="M927" s="45">
        <v>2</v>
      </c>
      <c r="N927" s="45">
        <f t="shared" si="160"/>
        <v>14.616677629174887</v>
      </c>
      <c r="O927" s="18">
        <f t="shared" si="161"/>
        <v>0.41479362408005849</v>
      </c>
      <c r="P927" s="37">
        <f t="shared" si="162"/>
        <v>0</v>
      </c>
      <c r="Q927" s="37">
        <f t="shared" si="163"/>
        <v>0</v>
      </c>
      <c r="R927" s="37">
        <f t="shared" si="164"/>
        <v>-100</v>
      </c>
    </row>
    <row r="928" spans="1:18" x14ac:dyDescent="0.25">
      <c r="A928" s="1" t="s">
        <v>1139</v>
      </c>
      <c r="B928" s="1" t="s">
        <v>2278</v>
      </c>
      <c r="C928" s="36">
        <v>13571</v>
      </c>
      <c r="D928" s="43">
        <v>1</v>
      </c>
      <c r="E928" s="43">
        <f t="shared" si="154"/>
        <v>7.3686537469604305</v>
      </c>
      <c r="F928" s="6">
        <f t="shared" si="155"/>
        <v>1.9753662829170107</v>
      </c>
      <c r="G928" s="44">
        <v>3</v>
      </c>
      <c r="H928" s="44">
        <f t="shared" si="156"/>
        <v>22.105961240881292</v>
      </c>
      <c r="I928" s="14">
        <f t="shared" si="157"/>
        <v>1.3433693096198662</v>
      </c>
      <c r="J928" s="49"/>
      <c r="K928" s="49">
        <f t="shared" si="158"/>
        <v>0</v>
      </c>
      <c r="L928" s="50">
        <f t="shared" si="159"/>
        <v>0</v>
      </c>
      <c r="M928" s="45">
        <v>4</v>
      </c>
      <c r="N928" s="45">
        <f t="shared" si="160"/>
        <v>29.474614987841722</v>
      </c>
      <c r="O928" s="18">
        <f t="shared" si="161"/>
        <v>0.83643374228685285</v>
      </c>
      <c r="P928" s="37">
        <f t="shared" si="162"/>
        <v>25</v>
      </c>
      <c r="Q928" s="37">
        <f t="shared" si="163"/>
        <v>2.3616530312565556</v>
      </c>
      <c r="R928" s="37">
        <f t="shared" si="164"/>
        <v>136.16530312565556</v>
      </c>
    </row>
    <row r="929" spans="1:18" x14ac:dyDescent="0.25">
      <c r="A929" s="1" t="s">
        <v>494</v>
      </c>
      <c r="B929" s="1" t="s">
        <v>2259</v>
      </c>
      <c r="C929" s="36">
        <v>13523</v>
      </c>
      <c r="D929" s="43"/>
      <c r="E929" s="43">
        <f t="shared" si="154"/>
        <v>0</v>
      </c>
      <c r="F929" s="6">
        <f t="shared" si="155"/>
        <v>0</v>
      </c>
      <c r="G929" s="44"/>
      <c r="H929" s="44">
        <f t="shared" si="156"/>
        <v>0</v>
      </c>
      <c r="I929" s="14">
        <f t="shared" si="157"/>
        <v>0</v>
      </c>
      <c r="J929" s="49">
        <v>2</v>
      </c>
      <c r="K929" s="49">
        <f t="shared" si="158"/>
        <v>14.789617688382757</v>
      </c>
      <c r="L929" s="50">
        <f t="shared" si="159"/>
        <v>0.98253225902706798</v>
      </c>
      <c r="M929" s="45">
        <v>2</v>
      </c>
      <c r="N929" s="45">
        <f t="shared" si="160"/>
        <v>14.789617688382757</v>
      </c>
      <c r="O929" s="18">
        <f t="shared" si="161"/>
        <v>0.41970133537583676</v>
      </c>
      <c r="P929" s="37">
        <f t="shared" si="162"/>
        <v>0</v>
      </c>
      <c r="Q929" s="37">
        <f t="shared" si="163"/>
        <v>0</v>
      </c>
      <c r="R929" s="37">
        <f t="shared" si="164"/>
        <v>-100</v>
      </c>
    </row>
    <row r="930" spans="1:18" x14ac:dyDescent="0.25">
      <c r="A930" s="1" t="s">
        <v>35</v>
      </c>
      <c r="B930" s="1" t="s">
        <v>2291</v>
      </c>
      <c r="C930" s="36">
        <v>13501</v>
      </c>
      <c r="D930" s="43"/>
      <c r="E930" s="43">
        <f t="shared" si="154"/>
        <v>0</v>
      </c>
      <c r="F930" s="6">
        <f t="shared" si="155"/>
        <v>0</v>
      </c>
      <c r="G930" s="44">
        <v>1</v>
      </c>
      <c r="H930" s="44">
        <f t="shared" si="156"/>
        <v>7.4068587512036155</v>
      </c>
      <c r="I930" s="14">
        <f t="shared" si="157"/>
        <v>0.45011147077626851</v>
      </c>
      <c r="J930" s="49"/>
      <c r="K930" s="49">
        <f t="shared" si="158"/>
        <v>0</v>
      </c>
      <c r="L930" s="50">
        <f t="shared" si="159"/>
        <v>0</v>
      </c>
      <c r="M930" s="45">
        <v>1</v>
      </c>
      <c r="N930" s="45">
        <f t="shared" si="160"/>
        <v>7.4068587512036155</v>
      </c>
      <c r="O930" s="18">
        <f t="shared" si="161"/>
        <v>0.2101926212238886</v>
      </c>
      <c r="P930" s="37">
        <f t="shared" si="162"/>
        <v>0</v>
      </c>
      <c r="Q930" s="37">
        <f t="shared" si="163"/>
        <v>0</v>
      </c>
      <c r="R930" s="37">
        <f t="shared" si="164"/>
        <v>-100</v>
      </c>
    </row>
    <row r="931" spans="1:18" x14ac:dyDescent="0.25">
      <c r="A931" s="1" t="s">
        <v>640</v>
      </c>
      <c r="B931" s="1" t="s">
        <v>2285</v>
      </c>
      <c r="C931" s="36">
        <v>13482</v>
      </c>
      <c r="D931" s="43"/>
      <c r="E931" s="43">
        <f t="shared" si="154"/>
        <v>0</v>
      </c>
      <c r="F931" s="6">
        <f t="shared" si="155"/>
        <v>0</v>
      </c>
      <c r="G931" s="44">
        <v>1</v>
      </c>
      <c r="H931" s="44">
        <f t="shared" si="156"/>
        <v>7.4172971369233052</v>
      </c>
      <c r="I931" s="14">
        <f t="shared" si="157"/>
        <v>0.45074580677573073</v>
      </c>
      <c r="J931" s="49"/>
      <c r="K931" s="49">
        <f t="shared" si="158"/>
        <v>0</v>
      </c>
      <c r="L931" s="50">
        <f t="shared" si="159"/>
        <v>0</v>
      </c>
      <c r="M931" s="45">
        <v>1</v>
      </c>
      <c r="N931" s="45">
        <f t="shared" si="160"/>
        <v>7.4172971369233052</v>
      </c>
      <c r="O931" s="18">
        <f t="shared" si="161"/>
        <v>0.21048884283813382</v>
      </c>
      <c r="P931" s="37">
        <f t="shared" si="162"/>
        <v>0</v>
      </c>
      <c r="Q931" s="37">
        <f t="shared" si="163"/>
        <v>0</v>
      </c>
      <c r="R931" s="37">
        <f t="shared" si="164"/>
        <v>-100</v>
      </c>
    </row>
    <row r="932" spans="1:18" x14ac:dyDescent="0.25">
      <c r="A932" s="1" t="s">
        <v>305</v>
      </c>
      <c r="B932" s="1" t="s">
        <v>2292</v>
      </c>
      <c r="C932" s="36">
        <v>13444</v>
      </c>
      <c r="D932" s="43">
        <v>1</v>
      </c>
      <c r="E932" s="43">
        <f t="shared" si="154"/>
        <v>7.4382624218982443</v>
      </c>
      <c r="F932" s="6">
        <f t="shared" si="155"/>
        <v>1.9940267647624779</v>
      </c>
      <c r="G932" s="44">
        <v>1</v>
      </c>
      <c r="H932" s="44">
        <f t="shared" si="156"/>
        <v>7.4382624218982443</v>
      </c>
      <c r="I932" s="14">
        <f t="shared" si="157"/>
        <v>0.45201985770235059</v>
      </c>
      <c r="J932" s="49"/>
      <c r="K932" s="49">
        <f t="shared" si="158"/>
        <v>0</v>
      </c>
      <c r="L932" s="50">
        <f t="shared" si="159"/>
        <v>0</v>
      </c>
      <c r="M932" s="45">
        <v>2</v>
      </c>
      <c r="N932" s="45">
        <f t="shared" si="160"/>
        <v>14.876524843796489</v>
      </c>
      <c r="O932" s="18">
        <f t="shared" si="161"/>
        <v>0.42216759582620056</v>
      </c>
      <c r="P932" s="37">
        <f t="shared" si="162"/>
        <v>50</v>
      </c>
      <c r="Q932" s="37">
        <f t="shared" si="163"/>
        <v>4.7233060625131111</v>
      </c>
      <c r="R932" s="37">
        <f t="shared" si="164"/>
        <v>372.33060625131111</v>
      </c>
    </row>
    <row r="933" spans="1:18" x14ac:dyDescent="0.25">
      <c r="A933" s="1" t="s">
        <v>806</v>
      </c>
      <c r="B933" s="1" t="s">
        <v>2281</v>
      </c>
      <c r="C933" s="36">
        <v>13403</v>
      </c>
      <c r="D933" s="43"/>
      <c r="E933" s="43">
        <f t="shared" si="154"/>
        <v>0</v>
      </c>
      <c r="F933" s="6">
        <f t="shared" si="155"/>
        <v>0</v>
      </c>
      <c r="G933" s="44"/>
      <c r="H933" s="44">
        <f t="shared" si="156"/>
        <v>0</v>
      </c>
      <c r="I933" s="14">
        <f t="shared" si="157"/>
        <v>0</v>
      </c>
      <c r="J933" s="49">
        <v>1</v>
      </c>
      <c r="K933" s="49">
        <f t="shared" si="158"/>
        <v>7.4610161904051324</v>
      </c>
      <c r="L933" s="50">
        <f t="shared" si="159"/>
        <v>0.49566454296885176</v>
      </c>
      <c r="M933" s="45">
        <v>1</v>
      </c>
      <c r="N933" s="45">
        <f t="shared" si="160"/>
        <v>7.4610161904051324</v>
      </c>
      <c r="O933" s="18">
        <f t="shared" si="161"/>
        <v>0.21172950676294264</v>
      </c>
      <c r="P933" s="37">
        <f t="shared" si="162"/>
        <v>0</v>
      </c>
      <c r="Q933" s="37">
        <f t="shared" si="163"/>
        <v>0</v>
      </c>
      <c r="R933" s="37">
        <f t="shared" si="164"/>
        <v>-100</v>
      </c>
    </row>
    <row r="934" spans="1:18" x14ac:dyDescent="0.25">
      <c r="A934" s="1" t="s">
        <v>442</v>
      </c>
      <c r="B934" s="1" t="s">
        <v>2311</v>
      </c>
      <c r="C934" s="36">
        <v>13344</v>
      </c>
      <c r="D934" s="43"/>
      <c r="E934" s="43">
        <f t="shared" si="154"/>
        <v>0</v>
      </c>
      <c r="F934" s="6">
        <f t="shared" si="155"/>
        <v>0</v>
      </c>
      <c r="G934" s="44">
        <v>1</v>
      </c>
      <c r="H934" s="44">
        <f t="shared" si="156"/>
        <v>7.4940047961630691</v>
      </c>
      <c r="I934" s="14">
        <f t="shared" si="157"/>
        <v>0.45540729668393293</v>
      </c>
      <c r="J934" s="49">
        <v>1</v>
      </c>
      <c r="K934" s="49">
        <f t="shared" si="158"/>
        <v>7.4940047961630691</v>
      </c>
      <c r="L934" s="50">
        <f t="shared" si="159"/>
        <v>0.49785610532160668</v>
      </c>
      <c r="M934" s="45">
        <v>2</v>
      </c>
      <c r="N934" s="45">
        <f t="shared" si="160"/>
        <v>14.988009592326138</v>
      </c>
      <c r="O934" s="18">
        <f t="shared" si="161"/>
        <v>0.42533132181410671</v>
      </c>
      <c r="P934" s="37">
        <f t="shared" si="162"/>
        <v>0</v>
      </c>
      <c r="Q934" s="37">
        <f t="shared" si="163"/>
        <v>0</v>
      </c>
      <c r="R934" s="37">
        <f t="shared" si="164"/>
        <v>-100</v>
      </c>
    </row>
    <row r="935" spans="1:18" x14ac:dyDescent="0.25">
      <c r="A935" s="1" t="s">
        <v>175</v>
      </c>
      <c r="B935" s="1" t="s">
        <v>1481</v>
      </c>
      <c r="C935" s="36">
        <v>13310</v>
      </c>
      <c r="D935" s="43"/>
      <c r="E935" s="43">
        <f t="shared" si="154"/>
        <v>0</v>
      </c>
      <c r="F935" s="6">
        <f t="shared" si="155"/>
        <v>0</v>
      </c>
      <c r="G935" s="44"/>
      <c r="H935" s="44">
        <f t="shared" si="156"/>
        <v>0</v>
      </c>
      <c r="I935" s="14">
        <f t="shared" si="157"/>
        <v>0</v>
      </c>
      <c r="J935" s="49">
        <v>2</v>
      </c>
      <c r="K935" s="49">
        <f t="shared" si="158"/>
        <v>15.026296018031555</v>
      </c>
      <c r="L935" s="50">
        <f t="shared" si="159"/>
        <v>0.99825572793561546</v>
      </c>
      <c r="M935" s="45">
        <v>2</v>
      </c>
      <c r="N935" s="45">
        <f t="shared" si="160"/>
        <v>15.026296018031555</v>
      </c>
      <c r="O935" s="18">
        <f t="shared" si="161"/>
        <v>0.4264178180531511</v>
      </c>
      <c r="P935" s="37">
        <f t="shared" si="162"/>
        <v>0</v>
      </c>
      <c r="Q935" s="37">
        <f t="shared" si="163"/>
        <v>0</v>
      </c>
      <c r="R935" s="37">
        <f t="shared" si="164"/>
        <v>-100</v>
      </c>
    </row>
    <row r="936" spans="1:18" x14ac:dyDescent="0.25">
      <c r="A936" s="1" t="s">
        <v>776</v>
      </c>
      <c r="B936" s="1" t="s">
        <v>2295</v>
      </c>
      <c r="C936" s="36">
        <v>13310</v>
      </c>
      <c r="D936" s="43"/>
      <c r="E936" s="43">
        <f t="shared" si="154"/>
        <v>0</v>
      </c>
      <c r="F936" s="6">
        <f t="shared" si="155"/>
        <v>0</v>
      </c>
      <c r="G936" s="44">
        <v>2</v>
      </c>
      <c r="H936" s="44">
        <f t="shared" si="156"/>
        <v>15.026296018031555</v>
      </c>
      <c r="I936" s="14">
        <f t="shared" si="157"/>
        <v>0.91314124221643911</v>
      </c>
      <c r="J936" s="49"/>
      <c r="K936" s="49">
        <f t="shared" si="158"/>
        <v>0</v>
      </c>
      <c r="L936" s="50">
        <f t="shared" si="159"/>
        <v>0</v>
      </c>
      <c r="M936" s="45">
        <v>2</v>
      </c>
      <c r="N936" s="45">
        <f t="shared" si="160"/>
        <v>15.026296018031555</v>
      </c>
      <c r="O936" s="18">
        <f t="shared" si="161"/>
        <v>0.4264178180531511</v>
      </c>
      <c r="P936" s="37">
        <f t="shared" si="162"/>
        <v>0</v>
      </c>
      <c r="Q936" s="37">
        <f t="shared" si="163"/>
        <v>0</v>
      </c>
      <c r="R936" s="37">
        <f t="shared" si="164"/>
        <v>-100</v>
      </c>
    </row>
    <row r="937" spans="1:18" x14ac:dyDescent="0.25">
      <c r="A937" s="1" t="s">
        <v>243</v>
      </c>
      <c r="B937" s="1" t="s">
        <v>2297</v>
      </c>
      <c r="C937" s="36">
        <v>13270</v>
      </c>
      <c r="D937" s="43"/>
      <c r="E937" s="43">
        <f t="shared" si="154"/>
        <v>0</v>
      </c>
      <c r="F937" s="6">
        <f t="shared" si="155"/>
        <v>0</v>
      </c>
      <c r="G937" s="44">
        <v>2</v>
      </c>
      <c r="H937" s="44">
        <f t="shared" si="156"/>
        <v>15.071590052750564</v>
      </c>
      <c r="I937" s="14">
        <f t="shared" si="157"/>
        <v>0.91589374030902804</v>
      </c>
      <c r="J937" s="49"/>
      <c r="K937" s="49">
        <f t="shared" si="158"/>
        <v>0</v>
      </c>
      <c r="L937" s="50">
        <f t="shared" si="159"/>
        <v>0</v>
      </c>
      <c r="M937" s="45">
        <v>2</v>
      </c>
      <c r="N937" s="45">
        <f t="shared" si="160"/>
        <v>15.071590052750564</v>
      </c>
      <c r="O937" s="18">
        <f t="shared" si="161"/>
        <v>0.42770317696212812</v>
      </c>
      <c r="P937" s="37">
        <f t="shared" si="162"/>
        <v>0</v>
      </c>
      <c r="Q937" s="37">
        <f t="shared" si="163"/>
        <v>0</v>
      </c>
      <c r="R937" s="37">
        <f t="shared" si="164"/>
        <v>-100</v>
      </c>
    </row>
    <row r="938" spans="1:18" x14ac:dyDescent="0.25">
      <c r="A938" s="1" t="s">
        <v>517</v>
      </c>
      <c r="B938" s="1" t="s">
        <v>2274</v>
      </c>
      <c r="C938" s="36">
        <v>13124</v>
      </c>
      <c r="D938" s="43"/>
      <c r="E938" s="43">
        <f t="shared" si="154"/>
        <v>0</v>
      </c>
      <c r="F938" s="6">
        <f t="shared" si="155"/>
        <v>0</v>
      </c>
      <c r="G938" s="44">
        <v>1</v>
      </c>
      <c r="H938" s="44">
        <f t="shared" si="156"/>
        <v>7.6196281621456876</v>
      </c>
      <c r="I938" s="14">
        <f t="shared" si="157"/>
        <v>0.46304137206266394</v>
      </c>
      <c r="J938" s="49">
        <v>9</v>
      </c>
      <c r="K938" s="49">
        <f t="shared" si="158"/>
        <v>68.576653459311188</v>
      </c>
      <c r="L938" s="50">
        <f t="shared" si="159"/>
        <v>4.5558158202303929</v>
      </c>
      <c r="M938" s="45">
        <v>10</v>
      </c>
      <c r="N938" s="45">
        <f t="shared" si="160"/>
        <v>76.196281621456876</v>
      </c>
      <c r="O938" s="18">
        <f t="shared" si="161"/>
        <v>2.1623061407678454</v>
      </c>
      <c r="P938" s="37">
        <f t="shared" si="162"/>
        <v>0</v>
      </c>
      <c r="Q938" s="37">
        <f t="shared" si="163"/>
        <v>0</v>
      </c>
      <c r="R938" s="37">
        <f t="shared" si="164"/>
        <v>-100</v>
      </c>
    </row>
    <row r="939" spans="1:18" x14ac:dyDescent="0.25">
      <c r="A939" s="1" t="s">
        <v>1184</v>
      </c>
      <c r="B939" s="1" t="s">
        <v>1981</v>
      </c>
      <c r="C939" s="36">
        <v>13120</v>
      </c>
      <c r="D939" s="43"/>
      <c r="E939" s="43">
        <f t="shared" si="154"/>
        <v>0</v>
      </c>
      <c r="F939" s="6">
        <f t="shared" si="155"/>
        <v>0</v>
      </c>
      <c r="G939" s="44">
        <v>8</v>
      </c>
      <c r="H939" s="44">
        <f t="shared" si="156"/>
        <v>60.975609756097555</v>
      </c>
      <c r="I939" s="14">
        <f t="shared" si="157"/>
        <v>3.7054603457014643</v>
      </c>
      <c r="J939" s="49"/>
      <c r="K939" s="49">
        <f t="shared" si="158"/>
        <v>0</v>
      </c>
      <c r="L939" s="50">
        <f t="shared" si="159"/>
        <v>0</v>
      </c>
      <c r="M939" s="45">
        <v>8</v>
      </c>
      <c r="N939" s="45">
        <f t="shared" si="160"/>
        <v>60.975609756097555</v>
      </c>
      <c r="O939" s="18">
        <f t="shared" si="161"/>
        <v>1.7303723043559269</v>
      </c>
      <c r="P939" s="37">
        <f t="shared" si="162"/>
        <v>0</v>
      </c>
      <c r="Q939" s="37">
        <f t="shared" si="163"/>
        <v>0</v>
      </c>
      <c r="R939" s="37">
        <f t="shared" si="164"/>
        <v>-100</v>
      </c>
    </row>
    <row r="940" spans="1:18" x14ac:dyDescent="0.25">
      <c r="A940" s="1" t="s">
        <v>689</v>
      </c>
      <c r="B940" s="1" t="s">
        <v>2279</v>
      </c>
      <c r="C940" s="36">
        <v>13114</v>
      </c>
      <c r="D940" s="43"/>
      <c r="E940" s="43">
        <f t="shared" si="154"/>
        <v>0</v>
      </c>
      <c r="F940" s="6">
        <f t="shared" si="155"/>
        <v>0</v>
      </c>
      <c r="G940" s="44"/>
      <c r="H940" s="44">
        <f t="shared" si="156"/>
        <v>0</v>
      </c>
      <c r="I940" s="14">
        <f t="shared" si="157"/>
        <v>0</v>
      </c>
      <c r="J940" s="49">
        <v>2</v>
      </c>
      <c r="K940" s="49">
        <f t="shared" si="158"/>
        <v>15.250876925423212</v>
      </c>
      <c r="L940" s="50">
        <f t="shared" si="159"/>
        <v>1.0131755176775235</v>
      </c>
      <c r="M940" s="45">
        <v>2</v>
      </c>
      <c r="N940" s="45">
        <f t="shared" si="160"/>
        <v>15.250876925423212</v>
      </c>
      <c r="O940" s="18">
        <f t="shared" si="161"/>
        <v>0.43279099880184846</v>
      </c>
      <c r="P940" s="37">
        <f t="shared" si="162"/>
        <v>0</v>
      </c>
      <c r="Q940" s="37">
        <f t="shared" si="163"/>
        <v>0</v>
      </c>
      <c r="R940" s="37">
        <f t="shared" si="164"/>
        <v>-100</v>
      </c>
    </row>
    <row r="941" spans="1:18" x14ac:dyDescent="0.25">
      <c r="A941" s="1" t="s">
        <v>1026</v>
      </c>
      <c r="B941" s="1" t="s">
        <v>2290</v>
      </c>
      <c r="C941" s="36">
        <v>13110</v>
      </c>
      <c r="D941" s="43"/>
      <c r="E941" s="43">
        <f t="shared" si="154"/>
        <v>0</v>
      </c>
      <c r="F941" s="6">
        <f t="shared" si="155"/>
        <v>0</v>
      </c>
      <c r="G941" s="44"/>
      <c r="H941" s="44">
        <f t="shared" si="156"/>
        <v>0</v>
      </c>
      <c r="I941" s="14">
        <f t="shared" si="157"/>
        <v>0</v>
      </c>
      <c r="J941" s="49">
        <v>1</v>
      </c>
      <c r="K941" s="49">
        <f t="shared" si="158"/>
        <v>7.6277650648360034</v>
      </c>
      <c r="L941" s="50">
        <f t="shared" si="159"/>
        <v>0.50674232413512743</v>
      </c>
      <c r="M941" s="45">
        <v>1</v>
      </c>
      <c r="N941" s="45">
        <f t="shared" si="160"/>
        <v>7.6277650648360034</v>
      </c>
      <c r="O941" s="18">
        <f t="shared" si="161"/>
        <v>0.21646152396214494</v>
      </c>
      <c r="P941" s="37">
        <f t="shared" si="162"/>
        <v>0</v>
      </c>
      <c r="Q941" s="37">
        <f t="shared" si="163"/>
        <v>0</v>
      </c>
      <c r="R941" s="37">
        <f t="shared" si="164"/>
        <v>-100</v>
      </c>
    </row>
    <row r="942" spans="1:18" x14ac:dyDescent="0.25">
      <c r="A942" s="1" t="s">
        <v>188</v>
      </c>
      <c r="B942" s="1" t="s">
        <v>2288</v>
      </c>
      <c r="C942" s="36">
        <v>12998</v>
      </c>
      <c r="D942" s="43"/>
      <c r="E942" s="43">
        <f t="shared" si="154"/>
        <v>0</v>
      </c>
      <c r="F942" s="6">
        <f t="shared" si="155"/>
        <v>0</v>
      </c>
      <c r="G942" s="44">
        <v>1</v>
      </c>
      <c r="H942" s="44">
        <f t="shared" si="156"/>
        <v>7.6934913063548231</v>
      </c>
      <c r="I942" s="14">
        <f t="shared" si="157"/>
        <v>0.46753000207342682</v>
      </c>
      <c r="J942" s="49">
        <v>1</v>
      </c>
      <c r="K942" s="49">
        <f t="shared" si="158"/>
        <v>7.6934913063548231</v>
      </c>
      <c r="L942" s="50">
        <f t="shared" si="159"/>
        <v>0.5111087759202585</v>
      </c>
      <c r="M942" s="45">
        <v>2</v>
      </c>
      <c r="N942" s="45">
        <f t="shared" si="160"/>
        <v>15.386982612709646</v>
      </c>
      <c r="O942" s="18">
        <f t="shared" si="161"/>
        <v>0.43665342039447919</v>
      </c>
      <c r="P942" s="37">
        <f t="shared" si="162"/>
        <v>0</v>
      </c>
      <c r="Q942" s="37">
        <f t="shared" si="163"/>
        <v>0</v>
      </c>
      <c r="R942" s="37">
        <f t="shared" si="164"/>
        <v>-100</v>
      </c>
    </row>
    <row r="943" spans="1:18" x14ac:dyDescent="0.25">
      <c r="A943" s="1" t="s">
        <v>387</v>
      </c>
      <c r="B943" s="1" t="s">
        <v>2331</v>
      </c>
      <c r="C943" s="36">
        <v>12986</v>
      </c>
      <c r="D943" s="43"/>
      <c r="E943" s="43">
        <f t="shared" si="154"/>
        <v>0</v>
      </c>
      <c r="F943" s="6">
        <f t="shared" si="155"/>
        <v>0</v>
      </c>
      <c r="G943" s="44"/>
      <c r="H943" s="44">
        <f t="shared" si="156"/>
        <v>0</v>
      </c>
      <c r="I943" s="14">
        <f t="shared" si="157"/>
        <v>0</v>
      </c>
      <c r="J943" s="49">
        <v>3</v>
      </c>
      <c r="K943" s="49">
        <f t="shared" si="158"/>
        <v>23.101801940551361</v>
      </c>
      <c r="L943" s="50">
        <f t="shared" si="159"/>
        <v>1.534743231806142</v>
      </c>
      <c r="M943" s="45">
        <v>3</v>
      </c>
      <c r="N943" s="45">
        <f t="shared" si="160"/>
        <v>23.101801940551361</v>
      </c>
      <c r="O943" s="18">
        <f t="shared" si="161"/>
        <v>0.65558537944179573</v>
      </c>
      <c r="P943" s="37">
        <f t="shared" si="162"/>
        <v>0</v>
      </c>
      <c r="Q943" s="37">
        <f t="shared" si="163"/>
        <v>0</v>
      </c>
      <c r="R943" s="37">
        <f t="shared" si="164"/>
        <v>-100</v>
      </c>
    </row>
    <row r="944" spans="1:18" x14ac:dyDescent="0.25">
      <c r="A944" s="1" t="s">
        <v>213</v>
      </c>
      <c r="B944" s="1" t="s">
        <v>2293</v>
      </c>
      <c r="C944" s="36">
        <v>12978</v>
      </c>
      <c r="D944" s="43"/>
      <c r="E944" s="43">
        <f t="shared" si="154"/>
        <v>0</v>
      </c>
      <c r="F944" s="6">
        <f t="shared" si="155"/>
        <v>0</v>
      </c>
      <c r="G944" s="44">
        <v>2</v>
      </c>
      <c r="H944" s="44">
        <f t="shared" si="156"/>
        <v>15.410695022345507</v>
      </c>
      <c r="I944" s="14">
        <f t="shared" si="157"/>
        <v>0.9365009966020037</v>
      </c>
      <c r="J944" s="49"/>
      <c r="K944" s="49">
        <f t="shared" si="158"/>
        <v>0</v>
      </c>
      <c r="L944" s="50">
        <f t="shared" si="159"/>
        <v>0</v>
      </c>
      <c r="M944" s="45">
        <v>2</v>
      </c>
      <c r="N944" s="45">
        <f t="shared" si="160"/>
        <v>15.410695022345507</v>
      </c>
      <c r="O944" s="18">
        <f t="shared" si="161"/>
        <v>0.43732633366369555</v>
      </c>
      <c r="P944" s="37">
        <f t="shared" si="162"/>
        <v>0</v>
      </c>
      <c r="Q944" s="37">
        <f t="shared" si="163"/>
        <v>0</v>
      </c>
      <c r="R944" s="37">
        <f t="shared" si="164"/>
        <v>-100</v>
      </c>
    </row>
    <row r="945" spans="1:18" x14ac:dyDescent="0.25">
      <c r="A945" s="1" t="s">
        <v>118</v>
      </c>
      <c r="B945" s="1" t="s">
        <v>2298</v>
      </c>
      <c r="C945" s="36">
        <v>12953</v>
      </c>
      <c r="D945" s="43"/>
      <c r="E945" s="43">
        <f t="shared" si="154"/>
        <v>0</v>
      </c>
      <c r="F945" s="6">
        <f t="shared" si="155"/>
        <v>0</v>
      </c>
      <c r="G945" s="44">
        <v>1</v>
      </c>
      <c r="H945" s="44">
        <f t="shared" si="156"/>
        <v>7.7202192542268193</v>
      </c>
      <c r="I945" s="14">
        <f t="shared" si="157"/>
        <v>0.46915424742919803</v>
      </c>
      <c r="J945" s="49">
        <v>2</v>
      </c>
      <c r="K945" s="49">
        <f t="shared" si="158"/>
        <v>15.440438508453639</v>
      </c>
      <c r="L945" s="50">
        <f t="shared" si="159"/>
        <v>1.0257688364720945</v>
      </c>
      <c r="M945" s="45">
        <v>3</v>
      </c>
      <c r="N945" s="45">
        <f t="shared" si="160"/>
        <v>23.160657762680458</v>
      </c>
      <c r="O945" s="18">
        <f t="shared" si="161"/>
        <v>0.65725559618861729</v>
      </c>
      <c r="P945" s="37">
        <f t="shared" si="162"/>
        <v>0</v>
      </c>
      <c r="Q945" s="37">
        <f t="shared" si="163"/>
        <v>0</v>
      </c>
      <c r="R945" s="37">
        <f t="shared" si="164"/>
        <v>-100</v>
      </c>
    </row>
    <row r="946" spans="1:18" x14ac:dyDescent="0.25">
      <c r="A946" s="1" t="s">
        <v>716</v>
      </c>
      <c r="B946" s="1" t="s">
        <v>2289</v>
      </c>
      <c r="C946" s="36">
        <v>12950</v>
      </c>
      <c r="D946" s="43">
        <v>1</v>
      </c>
      <c r="E946" s="43">
        <f t="shared" si="154"/>
        <v>7.7220077220077217</v>
      </c>
      <c r="F946" s="6">
        <f t="shared" si="155"/>
        <v>2.0700923417348847</v>
      </c>
      <c r="G946" s="44"/>
      <c r="H946" s="44">
        <f t="shared" si="156"/>
        <v>0</v>
      </c>
      <c r="I946" s="14">
        <f t="shared" si="157"/>
        <v>0</v>
      </c>
      <c r="J946" s="49"/>
      <c r="K946" s="49">
        <f t="shared" si="158"/>
        <v>0</v>
      </c>
      <c r="L946" s="50">
        <f t="shared" si="159"/>
        <v>0</v>
      </c>
      <c r="M946" s="45">
        <v>1</v>
      </c>
      <c r="N946" s="45">
        <f t="shared" si="160"/>
        <v>7.7220077220077217</v>
      </c>
      <c r="O946" s="18">
        <f t="shared" si="161"/>
        <v>0.21913595205743014</v>
      </c>
      <c r="P946" s="37">
        <f t="shared" si="162"/>
        <v>100</v>
      </c>
      <c r="Q946" s="37">
        <f t="shared" si="163"/>
        <v>9.4466121250262223</v>
      </c>
      <c r="R946" s="37">
        <f t="shared" si="164"/>
        <v>844.66121250262222</v>
      </c>
    </row>
    <row r="947" spans="1:18" x14ac:dyDescent="0.25">
      <c r="A947" s="1" t="s">
        <v>748</v>
      </c>
      <c r="B947" s="1" t="s">
        <v>2275</v>
      </c>
      <c r="C947" s="36">
        <v>12830</v>
      </c>
      <c r="D947" s="43"/>
      <c r="E947" s="43">
        <f t="shared" si="154"/>
        <v>0</v>
      </c>
      <c r="F947" s="6">
        <f t="shared" si="155"/>
        <v>0</v>
      </c>
      <c r="G947" s="44"/>
      <c r="H947" s="44">
        <f t="shared" si="156"/>
        <v>0</v>
      </c>
      <c r="I947" s="14">
        <f t="shared" si="157"/>
        <v>0</v>
      </c>
      <c r="J947" s="49">
        <v>1</v>
      </c>
      <c r="K947" s="49">
        <f t="shared" si="158"/>
        <v>7.7942322681215899</v>
      </c>
      <c r="L947" s="50">
        <f t="shared" si="159"/>
        <v>0.51780139278343884</v>
      </c>
      <c r="M947" s="45">
        <v>1</v>
      </c>
      <c r="N947" s="45">
        <f t="shared" si="160"/>
        <v>7.7942322681215899</v>
      </c>
      <c r="O947" s="18">
        <f t="shared" si="161"/>
        <v>0.22118554786778802</v>
      </c>
      <c r="P947" s="37">
        <f t="shared" si="162"/>
        <v>0</v>
      </c>
      <c r="Q947" s="37">
        <f t="shared" si="163"/>
        <v>0</v>
      </c>
      <c r="R947" s="37">
        <f t="shared" si="164"/>
        <v>-100</v>
      </c>
    </row>
    <row r="948" spans="1:18" x14ac:dyDescent="0.25">
      <c r="A948" s="1" t="s">
        <v>563</v>
      </c>
      <c r="B948" s="1" t="s">
        <v>2308</v>
      </c>
      <c r="C948" s="36">
        <v>12802</v>
      </c>
      <c r="D948" s="43"/>
      <c r="E948" s="43">
        <f t="shared" si="154"/>
        <v>0</v>
      </c>
      <c r="F948" s="6">
        <f t="shared" si="155"/>
        <v>0</v>
      </c>
      <c r="G948" s="44">
        <v>2</v>
      </c>
      <c r="H948" s="44">
        <f t="shared" si="156"/>
        <v>15.622558975160132</v>
      </c>
      <c r="I948" s="14">
        <f t="shared" si="157"/>
        <v>0.94937587360574927</v>
      </c>
      <c r="J948" s="49">
        <v>1</v>
      </c>
      <c r="K948" s="49">
        <f t="shared" si="158"/>
        <v>7.811279487580066</v>
      </c>
      <c r="L948" s="50">
        <f t="shared" si="159"/>
        <v>0.51893390637490389</v>
      </c>
      <c r="M948" s="45">
        <v>3</v>
      </c>
      <c r="N948" s="45">
        <f t="shared" si="160"/>
        <v>23.433838462740198</v>
      </c>
      <c r="O948" s="18">
        <f t="shared" si="161"/>
        <v>0.66500794699509147</v>
      </c>
      <c r="P948" s="37">
        <f t="shared" si="162"/>
        <v>0</v>
      </c>
      <c r="Q948" s="37">
        <f t="shared" si="163"/>
        <v>0</v>
      </c>
      <c r="R948" s="37">
        <f t="shared" si="164"/>
        <v>-100</v>
      </c>
    </row>
    <row r="949" spans="1:18" x14ac:dyDescent="0.25">
      <c r="A949" s="1" t="s">
        <v>1164</v>
      </c>
      <c r="B949" s="1" t="s">
        <v>2299</v>
      </c>
      <c r="C949" s="36">
        <v>12771</v>
      </c>
      <c r="D949" s="43"/>
      <c r="E949" s="43">
        <f t="shared" si="154"/>
        <v>0</v>
      </c>
      <c r="F949" s="6">
        <f t="shared" si="155"/>
        <v>0</v>
      </c>
      <c r="G949" s="44">
        <v>6</v>
      </c>
      <c r="H949" s="44">
        <f t="shared" si="156"/>
        <v>46.981442330279542</v>
      </c>
      <c r="I949" s="14">
        <f t="shared" si="157"/>
        <v>2.8550410932348611</v>
      </c>
      <c r="J949" s="49"/>
      <c r="K949" s="49">
        <f t="shared" si="158"/>
        <v>0</v>
      </c>
      <c r="L949" s="50">
        <f t="shared" si="159"/>
        <v>0</v>
      </c>
      <c r="M949" s="45">
        <v>6</v>
      </c>
      <c r="N949" s="45">
        <f t="shared" si="160"/>
        <v>46.981442330279542</v>
      </c>
      <c r="O949" s="18">
        <f t="shared" si="161"/>
        <v>1.3332443406829788</v>
      </c>
      <c r="P949" s="37">
        <f t="shared" si="162"/>
        <v>0</v>
      </c>
      <c r="Q949" s="37">
        <f t="shared" si="163"/>
        <v>0</v>
      </c>
      <c r="R949" s="37">
        <f t="shared" si="164"/>
        <v>-100</v>
      </c>
    </row>
    <row r="950" spans="1:18" x14ac:dyDescent="0.25">
      <c r="A950" s="1" t="s">
        <v>643</v>
      </c>
      <c r="B950" s="1" t="s">
        <v>2305</v>
      </c>
      <c r="C950" s="36">
        <v>12573</v>
      </c>
      <c r="D950" s="43"/>
      <c r="E950" s="43">
        <f t="shared" si="154"/>
        <v>0</v>
      </c>
      <c r="F950" s="6">
        <f t="shared" si="155"/>
        <v>0</v>
      </c>
      <c r="G950" s="44"/>
      <c r="H950" s="44">
        <f t="shared" si="156"/>
        <v>0</v>
      </c>
      <c r="I950" s="14">
        <f t="shared" si="157"/>
        <v>0</v>
      </c>
      <c r="J950" s="49">
        <v>1</v>
      </c>
      <c r="K950" s="49">
        <f t="shared" si="158"/>
        <v>7.953551260637874</v>
      </c>
      <c r="L950" s="50">
        <f t="shared" si="159"/>
        <v>0.52838557777869399</v>
      </c>
      <c r="M950" s="45">
        <v>1</v>
      </c>
      <c r="N950" s="45">
        <f t="shared" si="160"/>
        <v>7.953551260637874</v>
      </c>
      <c r="O950" s="18">
        <f t="shared" si="161"/>
        <v>0.22570671909200032</v>
      </c>
      <c r="P950" s="37">
        <f t="shared" si="162"/>
        <v>0</v>
      </c>
      <c r="Q950" s="37">
        <f t="shared" si="163"/>
        <v>0</v>
      </c>
      <c r="R950" s="37">
        <f t="shared" si="164"/>
        <v>-100</v>
      </c>
    </row>
    <row r="951" spans="1:18" x14ac:dyDescent="0.25">
      <c r="A951" s="1" t="s">
        <v>304</v>
      </c>
      <c r="B951" s="1" t="s">
        <v>2302</v>
      </c>
      <c r="C951" s="36">
        <v>12533</v>
      </c>
      <c r="D951" s="43"/>
      <c r="E951" s="43">
        <f t="shared" si="154"/>
        <v>0</v>
      </c>
      <c r="F951" s="6">
        <f t="shared" si="155"/>
        <v>0</v>
      </c>
      <c r="G951" s="44">
        <v>1</v>
      </c>
      <c r="H951" s="44">
        <f t="shared" si="156"/>
        <v>7.9789356099896276</v>
      </c>
      <c r="I951" s="14">
        <f t="shared" si="157"/>
        <v>0.48487632386103902</v>
      </c>
      <c r="J951" s="49">
        <v>2</v>
      </c>
      <c r="K951" s="49">
        <f t="shared" si="158"/>
        <v>15.957871219979255</v>
      </c>
      <c r="L951" s="50">
        <f t="shared" si="159"/>
        <v>1.0601439191592628</v>
      </c>
      <c r="M951" s="45">
        <v>3</v>
      </c>
      <c r="N951" s="45">
        <f t="shared" si="160"/>
        <v>23.936806829968884</v>
      </c>
      <c r="O951" s="18">
        <f t="shared" si="161"/>
        <v>0.67928123653005346</v>
      </c>
      <c r="P951" s="37">
        <f t="shared" si="162"/>
        <v>0</v>
      </c>
      <c r="Q951" s="37">
        <f t="shared" si="163"/>
        <v>0</v>
      </c>
      <c r="R951" s="37">
        <f t="shared" si="164"/>
        <v>-100</v>
      </c>
    </row>
    <row r="952" spans="1:18" x14ac:dyDescent="0.25">
      <c r="A952" s="1" t="s">
        <v>397</v>
      </c>
      <c r="B952" s="1" t="s">
        <v>2316</v>
      </c>
      <c r="C952" s="36">
        <v>12512</v>
      </c>
      <c r="D952" s="43"/>
      <c r="E952" s="43">
        <f t="shared" si="154"/>
        <v>0</v>
      </c>
      <c r="F952" s="6">
        <f t="shared" si="155"/>
        <v>0</v>
      </c>
      <c r="G952" s="44"/>
      <c r="H952" s="44">
        <f t="shared" si="156"/>
        <v>0</v>
      </c>
      <c r="I952" s="14">
        <f t="shared" si="157"/>
        <v>0</v>
      </c>
      <c r="J952" s="49">
        <v>2</v>
      </c>
      <c r="K952" s="49">
        <f t="shared" si="158"/>
        <v>15.9846547314578</v>
      </c>
      <c r="L952" s="50">
        <f t="shared" si="159"/>
        <v>1.0619232527831715</v>
      </c>
      <c r="M952" s="45">
        <v>2</v>
      </c>
      <c r="N952" s="45">
        <f t="shared" si="160"/>
        <v>15.9846547314578</v>
      </c>
      <c r="O952" s="18">
        <f t="shared" si="161"/>
        <v>0.45361422300890669</v>
      </c>
      <c r="P952" s="37">
        <f t="shared" si="162"/>
        <v>0</v>
      </c>
      <c r="Q952" s="37">
        <f t="shared" si="163"/>
        <v>0</v>
      </c>
      <c r="R952" s="37">
        <f t="shared" si="164"/>
        <v>-100</v>
      </c>
    </row>
    <row r="953" spans="1:18" x14ac:dyDescent="0.25">
      <c r="A953" s="1" t="s">
        <v>373</v>
      </c>
      <c r="B953" s="1" t="s">
        <v>2317</v>
      </c>
      <c r="C953" s="36">
        <v>12511</v>
      </c>
      <c r="D953" s="43">
        <v>2</v>
      </c>
      <c r="E953" s="43">
        <f t="shared" si="154"/>
        <v>15.985932379506036</v>
      </c>
      <c r="F953" s="6">
        <f t="shared" si="155"/>
        <v>4.2854601271627777</v>
      </c>
      <c r="G953" s="44">
        <v>9</v>
      </c>
      <c r="H953" s="44">
        <f t="shared" si="156"/>
        <v>71.936695707777162</v>
      </c>
      <c r="I953" s="14">
        <f t="shared" si="157"/>
        <v>4.3715606028737604</v>
      </c>
      <c r="J953" s="49">
        <v>11</v>
      </c>
      <c r="K953" s="49">
        <f t="shared" si="158"/>
        <v>87.922628087283186</v>
      </c>
      <c r="L953" s="50">
        <f t="shared" si="159"/>
        <v>5.841044725723501</v>
      </c>
      <c r="M953" s="45">
        <v>22</v>
      </c>
      <c r="N953" s="45">
        <f t="shared" si="160"/>
        <v>175.84525617456637</v>
      </c>
      <c r="O953" s="18">
        <f t="shared" si="161"/>
        <v>4.9901552826442206</v>
      </c>
      <c r="P953" s="37">
        <f t="shared" si="162"/>
        <v>9.0909090909090917</v>
      </c>
      <c r="Q953" s="37">
        <f t="shared" si="163"/>
        <v>0.85878292045692939</v>
      </c>
      <c r="R953" s="37">
        <f t="shared" si="164"/>
        <v>-14.121707954307061</v>
      </c>
    </row>
    <row r="954" spans="1:18" x14ac:dyDescent="0.25">
      <c r="A954" s="1" t="s">
        <v>490</v>
      </c>
      <c r="B954" s="1" t="s">
        <v>2296</v>
      </c>
      <c r="C954" s="36">
        <v>12489</v>
      </c>
      <c r="D954" s="43"/>
      <c r="E954" s="43">
        <f t="shared" si="154"/>
        <v>0</v>
      </c>
      <c r="F954" s="6">
        <f t="shared" si="155"/>
        <v>0</v>
      </c>
      <c r="G954" s="44">
        <v>4</v>
      </c>
      <c r="H954" s="44">
        <f t="shared" si="156"/>
        <v>32.028184802626313</v>
      </c>
      <c r="I954" s="14">
        <f t="shared" si="157"/>
        <v>1.9463383671872532</v>
      </c>
      <c r="J954" s="49">
        <v>1</v>
      </c>
      <c r="K954" s="49">
        <f t="shared" si="158"/>
        <v>8.0070462006565783</v>
      </c>
      <c r="L954" s="50">
        <f t="shared" si="159"/>
        <v>0.53193945627444306</v>
      </c>
      <c r="M954" s="45">
        <v>5</v>
      </c>
      <c r="N954" s="45">
        <f t="shared" si="160"/>
        <v>40.035231003282888</v>
      </c>
      <c r="O954" s="18">
        <f t="shared" si="161"/>
        <v>1.1361240207957883</v>
      </c>
      <c r="P954" s="37">
        <f t="shared" si="162"/>
        <v>0</v>
      </c>
      <c r="Q954" s="37">
        <f t="shared" si="163"/>
        <v>0</v>
      </c>
      <c r="R954" s="37">
        <f t="shared" si="164"/>
        <v>-100</v>
      </c>
    </row>
    <row r="955" spans="1:18" x14ac:dyDescent="0.25">
      <c r="A955" s="1" t="s">
        <v>777</v>
      </c>
      <c r="B955" s="1" t="s">
        <v>2309</v>
      </c>
      <c r="C955" s="36">
        <v>12430</v>
      </c>
      <c r="D955" s="43">
        <v>1</v>
      </c>
      <c r="E955" s="43">
        <f t="shared" si="154"/>
        <v>8.0450522928399035</v>
      </c>
      <c r="F955" s="6">
        <f t="shared" si="155"/>
        <v>2.1566931476642601</v>
      </c>
      <c r="G955" s="44">
        <v>3</v>
      </c>
      <c r="H955" s="44">
        <f t="shared" si="156"/>
        <v>24.135156878519712</v>
      </c>
      <c r="I955" s="14">
        <f t="shared" si="157"/>
        <v>1.466682614710475</v>
      </c>
      <c r="J955" s="49"/>
      <c r="K955" s="49">
        <f t="shared" si="158"/>
        <v>0</v>
      </c>
      <c r="L955" s="50">
        <f t="shared" si="159"/>
        <v>0</v>
      </c>
      <c r="M955" s="45">
        <v>4</v>
      </c>
      <c r="N955" s="45">
        <f t="shared" si="160"/>
        <v>32.180209171359614</v>
      </c>
      <c r="O955" s="18">
        <f t="shared" si="161"/>
        <v>0.91321338025542076</v>
      </c>
      <c r="P955" s="37">
        <f t="shared" si="162"/>
        <v>25</v>
      </c>
      <c r="Q955" s="37">
        <f t="shared" si="163"/>
        <v>2.3616530312565556</v>
      </c>
      <c r="R955" s="37">
        <f t="shared" si="164"/>
        <v>136.16530312565556</v>
      </c>
    </row>
    <row r="956" spans="1:18" x14ac:dyDescent="0.25">
      <c r="A956" s="1" t="s">
        <v>756</v>
      </c>
      <c r="B956" s="1" t="s">
        <v>2294</v>
      </c>
      <c r="C956" s="36">
        <v>12372</v>
      </c>
      <c r="D956" s="43"/>
      <c r="E956" s="43">
        <f t="shared" si="154"/>
        <v>0</v>
      </c>
      <c r="F956" s="6">
        <f t="shared" si="155"/>
        <v>0</v>
      </c>
      <c r="G956" s="44"/>
      <c r="H956" s="44">
        <f t="shared" si="156"/>
        <v>0</v>
      </c>
      <c r="I956" s="14">
        <f t="shared" si="157"/>
        <v>0</v>
      </c>
      <c r="J956" s="49">
        <v>1</v>
      </c>
      <c r="K956" s="49">
        <f t="shared" si="158"/>
        <v>8.0827675396055607</v>
      </c>
      <c r="L956" s="50">
        <f t="shared" si="159"/>
        <v>0.53696992154958945</v>
      </c>
      <c r="M956" s="45">
        <v>1</v>
      </c>
      <c r="N956" s="45">
        <f t="shared" si="160"/>
        <v>8.0827675396055607</v>
      </c>
      <c r="O956" s="18">
        <f t="shared" si="161"/>
        <v>0.22937363232652119</v>
      </c>
      <c r="P956" s="37">
        <f t="shared" si="162"/>
        <v>0</v>
      </c>
      <c r="Q956" s="37">
        <f t="shared" si="163"/>
        <v>0</v>
      </c>
      <c r="R956" s="37">
        <f t="shared" si="164"/>
        <v>-100</v>
      </c>
    </row>
    <row r="957" spans="1:18" x14ac:dyDescent="0.25">
      <c r="A957" s="1" t="s">
        <v>170</v>
      </c>
      <c r="B957" s="1" t="s">
        <v>1912</v>
      </c>
      <c r="C957" s="36">
        <v>12281</v>
      </c>
      <c r="D957" s="43"/>
      <c r="E957" s="43">
        <f t="shared" si="154"/>
        <v>0</v>
      </c>
      <c r="F957" s="6">
        <f t="shared" si="155"/>
        <v>0</v>
      </c>
      <c r="G957" s="44"/>
      <c r="H957" s="44">
        <f t="shared" si="156"/>
        <v>0</v>
      </c>
      <c r="I957" s="14">
        <f t="shared" si="157"/>
        <v>0</v>
      </c>
      <c r="J957" s="49">
        <v>1</v>
      </c>
      <c r="K957" s="49">
        <f t="shared" si="158"/>
        <v>8.1426593925576096</v>
      </c>
      <c r="L957" s="50">
        <f t="shared" si="159"/>
        <v>0.54094877203904568</v>
      </c>
      <c r="M957" s="45">
        <v>1</v>
      </c>
      <c r="N957" s="45">
        <f t="shared" si="160"/>
        <v>8.1426593925576096</v>
      </c>
      <c r="O957" s="18">
        <f t="shared" si="161"/>
        <v>0.23107324966563961</v>
      </c>
      <c r="P957" s="37">
        <f t="shared" si="162"/>
        <v>0</v>
      </c>
      <c r="Q957" s="37">
        <f t="shared" si="163"/>
        <v>0</v>
      </c>
      <c r="R957" s="37">
        <f t="shared" si="164"/>
        <v>-100</v>
      </c>
    </row>
    <row r="958" spans="1:18" x14ac:dyDescent="0.25">
      <c r="A958" s="1" t="s">
        <v>254</v>
      </c>
      <c r="B958" s="1" t="s">
        <v>2282</v>
      </c>
      <c r="C958" s="36">
        <v>12255</v>
      </c>
      <c r="D958" s="43">
        <v>1</v>
      </c>
      <c r="E958" s="43">
        <f t="shared" si="154"/>
        <v>8.1599347205222355</v>
      </c>
      <c r="F958" s="6">
        <f t="shared" si="155"/>
        <v>2.1874904794342513</v>
      </c>
      <c r="G958" s="44"/>
      <c r="H958" s="44">
        <f t="shared" si="156"/>
        <v>0</v>
      </c>
      <c r="I958" s="14">
        <f t="shared" si="157"/>
        <v>0</v>
      </c>
      <c r="J958" s="49"/>
      <c r="K958" s="49">
        <f t="shared" si="158"/>
        <v>0</v>
      </c>
      <c r="L958" s="50">
        <f t="shared" si="159"/>
        <v>0</v>
      </c>
      <c r="M958" s="45">
        <v>1</v>
      </c>
      <c r="N958" s="45">
        <f t="shared" si="160"/>
        <v>8.1599347205222355</v>
      </c>
      <c r="O958" s="18">
        <f t="shared" si="161"/>
        <v>0.23156349075020155</v>
      </c>
      <c r="P958" s="37">
        <f t="shared" si="162"/>
        <v>100</v>
      </c>
      <c r="Q958" s="37">
        <f t="shared" si="163"/>
        <v>9.4466121250262223</v>
      </c>
      <c r="R958" s="37">
        <f t="shared" si="164"/>
        <v>844.66121250262222</v>
      </c>
    </row>
    <row r="959" spans="1:18" x14ac:dyDescent="0.25">
      <c r="A959" s="1" t="s">
        <v>367</v>
      </c>
      <c r="B959" s="1" t="s">
        <v>2306</v>
      </c>
      <c r="C959" s="36">
        <v>12169</v>
      </c>
      <c r="D959" s="43"/>
      <c r="E959" s="43">
        <f t="shared" si="154"/>
        <v>0</v>
      </c>
      <c r="F959" s="6">
        <f t="shared" si="155"/>
        <v>0</v>
      </c>
      <c r="G959" s="44">
        <v>2</v>
      </c>
      <c r="H959" s="44">
        <f t="shared" si="156"/>
        <v>16.435204207412276</v>
      </c>
      <c r="I959" s="14">
        <f t="shared" si="157"/>
        <v>0.99875995841078169</v>
      </c>
      <c r="J959" s="49"/>
      <c r="K959" s="49">
        <f t="shared" si="158"/>
        <v>0</v>
      </c>
      <c r="L959" s="50">
        <f t="shared" si="159"/>
        <v>0</v>
      </c>
      <c r="M959" s="45">
        <v>2</v>
      </c>
      <c r="N959" s="45">
        <f t="shared" si="160"/>
        <v>16.435204207412276</v>
      </c>
      <c r="O959" s="18">
        <f t="shared" si="161"/>
        <v>0.46639996370181935</v>
      </c>
      <c r="P959" s="37">
        <f t="shared" si="162"/>
        <v>0</v>
      </c>
      <c r="Q959" s="37">
        <f t="shared" si="163"/>
        <v>0</v>
      </c>
      <c r="R959" s="37">
        <f t="shared" si="164"/>
        <v>-100</v>
      </c>
    </row>
    <row r="960" spans="1:18" x14ac:dyDescent="0.25">
      <c r="A960" s="1" t="s">
        <v>709</v>
      </c>
      <c r="B960" s="1" t="s">
        <v>2312</v>
      </c>
      <c r="C960" s="36">
        <v>12082</v>
      </c>
      <c r="D960" s="43">
        <v>1</v>
      </c>
      <c r="E960" s="43">
        <f t="shared" si="154"/>
        <v>8.2767753683165033</v>
      </c>
      <c r="F960" s="6">
        <f t="shared" si="155"/>
        <v>2.2188127648954437</v>
      </c>
      <c r="G960" s="44"/>
      <c r="H960" s="44">
        <f t="shared" si="156"/>
        <v>0</v>
      </c>
      <c r="I960" s="14">
        <f t="shared" si="157"/>
        <v>0</v>
      </c>
      <c r="J960" s="49"/>
      <c r="K960" s="49">
        <f t="shared" si="158"/>
        <v>0</v>
      </c>
      <c r="L960" s="50">
        <f t="shared" si="159"/>
        <v>0</v>
      </c>
      <c r="M960" s="45">
        <v>1</v>
      </c>
      <c r="N960" s="45">
        <f t="shared" si="160"/>
        <v>8.2767753683165033</v>
      </c>
      <c r="O960" s="18">
        <f t="shared" si="161"/>
        <v>0.23487920701404733</v>
      </c>
      <c r="P960" s="37">
        <f t="shared" si="162"/>
        <v>100</v>
      </c>
      <c r="Q960" s="37">
        <f t="shared" si="163"/>
        <v>9.4466121250262223</v>
      </c>
      <c r="R960" s="37">
        <f t="shared" si="164"/>
        <v>844.66121250262222</v>
      </c>
    </row>
    <row r="961" spans="1:18" x14ac:dyDescent="0.25">
      <c r="A961" s="1" t="s">
        <v>614</v>
      </c>
      <c r="B961" s="1" t="s">
        <v>2303</v>
      </c>
      <c r="C961" s="36">
        <v>12034</v>
      </c>
      <c r="D961" s="43"/>
      <c r="E961" s="43">
        <f t="shared" si="154"/>
        <v>0</v>
      </c>
      <c r="F961" s="6">
        <f t="shared" si="155"/>
        <v>0</v>
      </c>
      <c r="G961" s="44">
        <v>1</v>
      </c>
      <c r="H961" s="44">
        <f t="shared" si="156"/>
        <v>8.3097889313611439</v>
      </c>
      <c r="I961" s="14">
        <f t="shared" si="157"/>
        <v>0.50498213120744573</v>
      </c>
      <c r="J961" s="49"/>
      <c r="K961" s="49">
        <f t="shared" si="158"/>
        <v>0</v>
      </c>
      <c r="L961" s="50">
        <f t="shared" si="159"/>
        <v>0</v>
      </c>
      <c r="M961" s="45">
        <v>1</v>
      </c>
      <c r="N961" s="45">
        <f t="shared" si="160"/>
        <v>8.3097889313611439</v>
      </c>
      <c r="O961" s="18">
        <f t="shared" si="161"/>
        <v>0.23581606939868041</v>
      </c>
      <c r="P961" s="37">
        <f t="shared" si="162"/>
        <v>0</v>
      </c>
      <c r="Q961" s="37">
        <f t="shared" si="163"/>
        <v>0</v>
      </c>
      <c r="R961" s="37">
        <f t="shared" si="164"/>
        <v>-100</v>
      </c>
    </row>
    <row r="962" spans="1:18" x14ac:dyDescent="0.25">
      <c r="A962" s="1" t="s">
        <v>945</v>
      </c>
      <c r="B962" s="1" t="s">
        <v>2325</v>
      </c>
      <c r="C962" s="36">
        <v>12018</v>
      </c>
      <c r="D962" s="43"/>
      <c r="E962" s="43">
        <f t="shared" si="154"/>
        <v>0</v>
      </c>
      <c r="F962" s="6">
        <f t="shared" si="155"/>
        <v>0</v>
      </c>
      <c r="G962" s="44">
        <v>2</v>
      </c>
      <c r="H962" s="44">
        <f t="shared" si="156"/>
        <v>16.641704110500918</v>
      </c>
      <c r="I962" s="14">
        <f t="shared" si="157"/>
        <v>1.0113088645282746</v>
      </c>
      <c r="J962" s="49">
        <v>1</v>
      </c>
      <c r="K962" s="49">
        <f t="shared" si="158"/>
        <v>8.3208520552504588</v>
      </c>
      <c r="L962" s="50">
        <f t="shared" si="159"/>
        <v>0.55278680890427023</v>
      </c>
      <c r="M962" s="45">
        <v>3</v>
      </c>
      <c r="N962" s="45">
        <f t="shared" si="160"/>
        <v>24.962556165751373</v>
      </c>
      <c r="O962" s="18">
        <f t="shared" si="161"/>
        <v>0.70839005969638547</v>
      </c>
      <c r="P962" s="37">
        <f t="shared" si="162"/>
        <v>0</v>
      </c>
      <c r="Q962" s="37">
        <f t="shared" si="163"/>
        <v>0</v>
      </c>
      <c r="R962" s="37">
        <f t="shared" si="164"/>
        <v>-100</v>
      </c>
    </row>
    <row r="963" spans="1:18" x14ac:dyDescent="0.25">
      <c r="A963" s="1" t="s">
        <v>1048</v>
      </c>
      <c r="B963" s="1" t="s">
        <v>2314</v>
      </c>
      <c r="C963" s="36">
        <v>11971</v>
      </c>
      <c r="D963" s="43">
        <v>1</v>
      </c>
      <c r="E963" s="43">
        <f t="shared" si="154"/>
        <v>8.3535210091053376</v>
      </c>
      <c r="F963" s="6">
        <f t="shared" si="155"/>
        <v>2.2393865028374198</v>
      </c>
      <c r="G963" s="44">
        <v>1</v>
      </c>
      <c r="H963" s="44">
        <f t="shared" si="156"/>
        <v>8.3535210091053376</v>
      </c>
      <c r="I963" s="14">
        <f t="shared" si="157"/>
        <v>0.50763970987807217</v>
      </c>
      <c r="J963" s="49">
        <v>1</v>
      </c>
      <c r="K963" s="49">
        <f t="shared" si="158"/>
        <v>8.3535210091053376</v>
      </c>
      <c r="L963" s="50">
        <f t="shared" si="159"/>
        <v>0.55495713552848724</v>
      </c>
      <c r="M963" s="45">
        <v>3</v>
      </c>
      <c r="N963" s="45">
        <f t="shared" si="160"/>
        <v>25.060563027316014</v>
      </c>
      <c r="O963" s="18">
        <f t="shared" si="161"/>
        <v>0.71117130878215362</v>
      </c>
      <c r="P963" s="37">
        <f t="shared" si="162"/>
        <v>33.333333333333329</v>
      </c>
      <c r="Q963" s="37">
        <f t="shared" si="163"/>
        <v>3.1488707083420735</v>
      </c>
      <c r="R963" s="37">
        <f t="shared" si="164"/>
        <v>214.88707083420735</v>
      </c>
    </row>
    <row r="964" spans="1:18" x14ac:dyDescent="0.25">
      <c r="A964" s="1" t="s">
        <v>589</v>
      </c>
      <c r="B964" s="1" t="s">
        <v>2307</v>
      </c>
      <c r="C964" s="36">
        <v>11962</v>
      </c>
      <c r="D964" s="43"/>
      <c r="E964" s="43">
        <f t="shared" si="154"/>
        <v>0</v>
      </c>
      <c r="F964" s="6">
        <f t="shared" si="155"/>
        <v>0</v>
      </c>
      <c r="G964" s="44">
        <v>2</v>
      </c>
      <c r="H964" s="44">
        <f t="shared" si="156"/>
        <v>16.719612104999165</v>
      </c>
      <c r="I964" s="14">
        <f t="shared" si="157"/>
        <v>1.0160432982695873</v>
      </c>
      <c r="J964" s="49"/>
      <c r="K964" s="49">
        <f t="shared" si="158"/>
        <v>0</v>
      </c>
      <c r="L964" s="50">
        <f t="shared" si="159"/>
        <v>0</v>
      </c>
      <c r="M964" s="45">
        <v>2</v>
      </c>
      <c r="N964" s="45">
        <f t="shared" si="160"/>
        <v>16.719612104999165</v>
      </c>
      <c r="O964" s="18">
        <f t="shared" si="161"/>
        <v>0.47447092110746031</v>
      </c>
      <c r="P964" s="37">
        <f t="shared" si="162"/>
        <v>0</v>
      </c>
      <c r="Q964" s="37">
        <f t="shared" si="163"/>
        <v>0</v>
      </c>
      <c r="R964" s="37">
        <f t="shared" si="164"/>
        <v>-100</v>
      </c>
    </row>
    <row r="965" spans="1:18" x14ac:dyDescent="0.25">
      <c r="A965" s="1" t="s">
        <v>24</v>
      </c>
      <c r="B965" s="1" t="s">
        <v>2329</v>
      </c>
      <c r="C965" s="36">
        <v>11930</v>
      </c>
      <c r="D965" s="43"/>
      <c r="E965" s="43">
        <f t="shared" si="154"/>
        <v>0</v>
      </c>
      <c r="F965" s="6">
        <f t="shared" si="155"/>
        <v>0</v>
      </c>
      <c r="G965" s="44"/>
      <c r="H965" s="44">
        <f t="shared" si="156"/>
        <v>0</v>
      </c>
      <c r="I965" s="14">
        <f t="shared" si="157"/>
        <v>0</v>
      </c>
      <c r="J965" s="49">
        <v>1</v>
      </c>
      <c r="K965" s="49">
        <f t="shared" si="158"/>
        <v>8.3822296730930432</v>
      </c>
      <c r="L965" s="50">
        <f t="shared" si="159"/>
        <v>0.55686436457766308</v>
      </c>
      <c r="M965" s="45">
        <v>1</v>
      </c>
      <c r="N965" s="45">
        <f t="shared" si="160"/>
        <v>8.3822296730930432</v>
      </c>
      <c r="O965" s="18">
        <f t="shared" si="161"/>
        <v>0.23787180043115846</v>
      </c>
      <c r="P965" s="37">
        <f t="shared" si="162"/>
        <v>0</v>
      </c>
      <c r="Q965" s="37">
        <f t="shared" si="163"/>
        <v>0</v>
      </c>
      <c r="R965" s="37">
        <f t="shared" si="164"/>
        <v>-100</v>
      </c>
    </row>
    <row r="966" spans="1:18" x14ac:dyDescent="0.25">
      <c r="A966" s="1" t="s">
        <v>1112</v>
      </c>
      <c r="B966" s="1" t="s">
        <v>2349</v>
      </c>
      <c r="C966" s="36">
        <v>11891</v>
      </c>
      <c r="D966" s="43"/>
      <c r="E966" s="43">
        <f t="shared" si="154"/>
        <v>0</v>
      </c>
      <c r="F966" s="6">
        <f t="shared" si="155"/>
        <v>0</v>
      </c>
      <c r="G966" s="44">
        <v>2</v>
      </c>
      <c r="H966" s="44">
        <f t="shared" si="156"/>
        <v>16.819443276427549</v>
      </c>
      <c r="I966" s="14">
        <f t="shared" si="157"/>
        <v>1.0221099936002696</v>
      </c>
      <c r="J966" s="49">
        <v>5</v>
      </c>
      <c r="K966" s="49">
        <f t="shared" si="158"/>
        <v>42.048608191068872</v>
      </c>
      <c r="L966" s="50">
        <f t="shared" si="159"/>
        <v>2.7934538177661761</v>
      </c>
      <c r="M966" s="45">
        <v>7</v>
      </c>
      <c r="N966" s="45">
        <f t="shared" si="160"/>
        <v>58.868051467496421</v>
      </c>
      <c r="O966" s="18">
        <f t="shared" si="161"/>
        <v>1.6705637922803835</v>
      </c>
      <c r="P966" s="37">
        <f t="shared" si="162"/>
        <v>0</v>
      </c>
      <c r="Q966" s="37">
        <f t="shared" si="163"/>
        <v>0</v>
      </c>
      <c r="R966" s="37">
        <f t="shared" si="164"/>
        <v>-100</v>
      </c>
    </row>
    <row r="967" spans="1:18" x14ac:dyDescent="0.25">
      <c r="A967" s="1" t="s">
        <v>1106</v>
      </c>
      <c r="B967" s="1" t="s">
        <v>2315</v>
      </c>
      <c r="C967" s="36">
        <v>11877</v>
      </c>
      <c r="D967" s="43"/>
      <c r="E967" s="43">
        <f t="shared" si="154"/>
        <v>0</v>
      </c>
      <c r="F967" s="6">
        <f t="shared" si="155"/>
        <v>0</v>
      </c>
      <c r="G967" s="44">
        <v>1</v>
      </c>
      <c r="H967" s="44">
        <f t="shared" si="156"/>
        <v>8.4196345878588872</v>
      </c>
      <c r="I967" s="14">
        <f t="shared" si="157"/>
        <v>0.51165740228596457</v>
      </c>
      <c r="J967" s="49">
        <v>1</v>
      </c>
      <c r="K967" s="49">
        <f t="shared" si="158"/>
        <v>8.4196345878588872</v>
      </c>
      <c r="L967" s="50">
        <f t="shared" si="159"/>
        <v>0.55934931964397738</v>
      </c>
      <c r="M967" s="45">
        <v>2</v>
      </c>
      <c r="N967" s="45">
        <f t="shared" si="160"/>
        <v>16.839269175717774</v>
      </c>
      <c r="O967" s="18">
        <f t="shared" si="161"/>
        <v>0.47786656211900647</v>
      </c>
      <c r="P967" s="37">
        <f t="shared" si="162"/>
        <v>0</v>
      </c>
      <c r="Q967" s="37">
        <f t="shared" si="163"/>
        <v>0</v>
      </c>
      <c r="R967" s="37">
        <f t="shared" si="164"/>
        <v>-100</v>
      </c>
    </row>
    <row r="968" spans="1:18" x14ac:dyDescent="0.25">
      <c r="A968" s="1" t="s">
        <v>303</v>
      </c>
      <c r="B968" s="1" t="s">
        <v>2322</v>
      </c>
      <c r="C968" s="36">
        <v>11792</v>
      </c>
      <c r="D968" s="43"/>
      <c r="E968" s="43">
        <f t="shared" ref="E968:E1031" si="165">((D968/($C968/100000)))</f>
        <v>0</v>
      </c>
      <c r="F968" s="6">
        <f t="shared" ref="F968:F1031" si="166">((D968/$C968)/(D$1212/$C$1212))</f>
        <v>0</v>
      </c>
      <c r="G968" s="44">
        <v>1</v>
      </c>
      <c r="H968" s="44">
        <f t="shared" ref="H968:H1031" si="167">((G968/($C968/100000)))</f>
        <v>8.4803256445047488</v>
      </c>
      <c r="I968" s="14">
        <f t="shared" ref="I968:I1031" si="168">((G968/$C968)/($G$1212/$C$1212))</f>
        <v>0.51534557046730001</v>
      </c>
      <c r="J968" s="49"/>
      <c r="K968" s="49">
        <f t="shared" ref="K968:K1031" si="169">((J968/($C968/100000)))</f>
        <v>0</v>
      </c>
      <c r="L968" s="50">
        <f t="shared" ref="L968:L1031" si="170">((J968/$C968)/($J$1212/$C$1212))</f>
        <v>0</v>
      </c>
      <c r="M968" s="45">
        <v>1</v>
      </c>
      <c r="N968" s="45">
        <f t="shared" ref="N968:N1031" si="171">((M968/($C968/100000)))</f>
        <v>8.4803256445047488</v>
      </c>
      <c r="O968" s="18">
        <f t="shared" ref="O968:O1031" si="172">((M968/$C968)/($M$1212/$C$1212))</f>
        <v>0.24065557828559361</v>
      </c>
      <c r="P968" s="37">
        <f t="shared" ref="P968:P1031" si="173">D968/M968*100</f>
        <v>0</v>
      </c>
      <c r="Q968" s="37">
        <f t="shared" ref="Q968:Q1031" si="174">P968/$P$1212</f>
        <v>0</v>
      </c>
      <c r="R968" s="37">
        <f t="shared" ref="R968:R1031" si="175">(Q968-1)*100</f>
        <v>-100</v>
      </c>
    </row>
    <row r="969" spans="1:18" x14ac:dyDescent="0.25">
      <c r="A969" s="1" t="s">
        <v>100</v>
      </c>
      <c r="B969" s="1" t="s">
        <v>2327</v>
      </c>
      <c r="C969" s="36">
        <v>11749</v>
      </c>
      <c r="D969" s="43">
        <v>1</v>
      </c>
      <c r="E969" s="43">
        <f t="shared" si="165"/>
        <v>8.5113626691633328</v>
      </c>
      <c r="F969" s="6">
        <f t="shared" si="166"/>
        <v>2.2817002149516346</v>
      </c>
      <c r="G969" s="44"/>
      <c r="H969" s="44">
        <f t="shared" si="167"/>
        <v>0</v>
      </c>
      <c r="I969" s="14">
        <f t="shared" si="168"/>
        <v>0</v>
      </c>
      <c r="J969" s="49"/>
      <c r="K969" s="49">
        <f t="shared" si="169"/>
        <v>0</v>
      </c>
      <c r="L969" s="50">
        <f t="shared" si="170"/>
        <v>0</v>
      </c>
      <c r="M969" s="45">
        <v>1</v>
      </c>
      <c r="N969" s="45">
        <f t="shared" si="171"/>
        <v>8.5113626691633328</v>
      </c>
      <c r="O969" s="18">
        <f t="shared" si="172"/>
        <v>0.24153635025480638</v>
      </c>
      <c r="P969" s="37">
        <f t="shared" si="173"/>
        <v>100</v>
      </c>
      <c r="Q969" s="37">
        <f t="shared" si="174"/>
        <v>9.4466121250262223</v>
      </c>
      <c r="R969" s="37">
        <f t="shared" si="175"/>
        <v>844.66121250262222</v>
      </c>
    </row>
    <row r="970" spans="1:18" x14ac:dyDescent="0.25">
      <c r="A970" s="1" t="s">
        <v>43</v>
      </c>
      <c r="B970" s="1" t="s">
        <v>2069</v>
      </c>
      <c r="C970" s="36">
        <v>11628</v>
      </c>
      <c r="D970" s="43"/>
      <c r="E970" s="43">
        <f t="shared" si="165"/>
        <v>0</v>
      </c>
      <c r="F970" s="6">
        <f t="shared" si="166"/>
        <v>0</v>
      </c>
      <c r="G970" s="44">
        <v>4</v>
      </c>
      <c r="H970" s="44">
        <f t="shared" si="167"/>
        <v>34.399724802201582</v>
      </c>
      <c r="I970" s="14">
        <f t="shared" si="168"/>
        <v>2.0904557849846581</v>
      </c>
      <c r="J970" s="49">
        <v>1</v>
      </c>
      <c r="K970" s="49">
        <f t="shared" si="169"/>
        <v>8.5999312005503956</v>
      </c>
      <c r="L970" s="50">
        <f t="shared" si="170"/>
        <v>0.57132713015234948</v>
      </c>
      <c r="M970" s="45">
        <v>5</v>
      </c>
      <c r="N970" s="45">
        <f t="shared" si="171"/>
        <v>42.999656002751983</v>
      </c>
      <c r="O970" s="18">
        <f t="shared" si="172"/>
        <v>1.2202487870415033</v>
      </c>
      <c r="P970" s="37">
        <f t="shared" si="173"/>
        <v>0</v>
      </c>
      <c r="Q970" s="37">
        <f t="shared" si="174"/>
        <v>0</v>
      </c>
      <c r="R970" s="37">
        <f t="shared" si="175"/>
        <v>-100</v>
      </c>
    </row>
    <row r="971" spans="1:18" x14ac:dyDescent="0.25">
      <c r="A971" s="1" t="s">
        <v>981</v>
      </c>
      <c r="B971" s="1" t="s">
        <v>2326</v>
      </c>
      <c r="C971" s="36">
        <v>11627</v>
      </c>
      <c r="D971" s="43"/>
      <c r="E971" s="43">
        <f t="shared" si="165"/>
        <v>0</v>
      </c>
      <c r="F971" s="6">
        <f t="shared" si="166"/>
        <v>0</v>
      </c>
      <c r="G971" s="44">
        <v>3</v>
      </c>
      <c r="H971" s="44">
        <f t="shared" si="167"/>
        <v>25.802012556979445</v>
      </c>
      <c r="I971" s="14">
        <f t="shared" si="168"/>
        <v>1.5679766836545286</v>
      </c>
      <c r="J971" s="49"/>
      <c r="K971" s="49">
        <f t="shared" si="169"/>
        <v>0</v>
      </c>
      <c r="L971" s="50">
        <f t="shared" si="170"/>
        <v>0</v>
      </c>
      <c r="M971" s="45">
        <v>3</v>
      </c>
      <c r="N971" s="45">
        <f t="shared" si="171"/>
        <v>25.802012556979445</v>
      </c>
      <c r="O971" s="18">
        <f t="shared" si="172"/>
        <v>0.73221224197395374</v>
      </c>
      <c r="P971" s="37">
        <f t="shared" si="173"/>
        <v>0</v>
      </c>
      <c r="Q971" s="37">
        <f t="shared" si="174"/>
        <v>0</v>
      </c>
      <c r="R971" s="37">
        <f t="shared" si="175"/>
        <v>-100</v>
      </c>
    </row>
    <row r="972" spans="1:18" x14ac:dyDescent="0.25">
      <c r="A972" s="1" t="s">
        <v>959</v>
      </c>
      <c r="B972" s="1" t="s">
        <v>2328</v>
      </c>
      <c r="C972" s="36">
        <v>11601</v>
      </c>
      <c r="D972" s="43">
        <v>2</v>
      </c>
      <c r="E972" s="43">
        <f t="shared" si="165"/>
        <v>17.239893112662703</v>
      </c>
      <c r="F972" s="6">
        <f t="shared" si="166"/>
        <v>4.6216181062782091</v>
      </c>
      <c r="G972" s="44">
        <v>2</v>
      </c>
      <c r="H972" s="44">
        <f t="shared" si="167"/>
        <v>17.239893112662703</v>
      </c>
      <c r="I972" s="14">
        <f t="shared" si="168"/>
        <v>1.0476605408068962</v>
      </c>
      <c r="J972" s="49"/>
      <c r="K972" s="49">
        <f t="shared" si="169"/>
        <v>0</v>
      </c>
      <c r="L972" s="50">
        <f t="shared" si="170"/>
        <v>0</v>
      </c>
      <c r="M972" s="45">
        <v>4</v>
      </c>
      <c r="N972" s="45">
        <f t="shared" si="171"/>
        <v>34.479786225325405</v>
      </c>
      <c r="O972" s="18">
        <f t="shared" si="172"/>
        <v>0.97847102116842344</v>
      </c>
      <c r="P972" s="37">
        <f t="shared" si="173"/>
        <v>50</v>
      </c>
      <c r="Q972" s="37">
        <f t="shared" si="174"/>
        <v>4.7233060625131111</v>
      </c>
      <c r="R972" s="37">
        <f t="shared" si="175"/>
        <v>372.33060625131111</v>
      </c>
    </row>
    <row r="973" spans="1:18" x14ac:dyDescent="0.25">
      <c r="A973" s="1" t="s">
        <v>142</v>
      </c>
      <c r="B973" s="1" t="s">
        <v>2313</v>
      </c>
      <c r="C973" s="36">
        <v>11572</v>
      </c>
      <c r="D973" s="43"/>
      <c r="E973" s="43">
        <f t="shared" si="165"/>
        <v>0</v>
      </c>
      <c r="F973" s="6">
        <f t="shared" si="166"/>
        <v>0</v>
      </c>
      <c r="G973" s="44">
        <v>1</v>
      </c>
      <c r="H973" s="44">
        <f t="shared" si="167"/>
        <v>8.6415485655029372</v>
      </c>
      <c r="I973" s="14">
        <f t="shared" si="168"/>
        <v>0.52514301477276193</v>
      </c>
      <c r="J973" s="49"/>
      <c r="K973" s="49">
        <f t="shared" si="169"/>
        <v>0</v>
      </c>
      <c r="L973" s="50">
        <f t="shared" si="170"/>
        <v>0</v>
      </c>
      <c r="M973" s="45">
        <v>1</v>
      </c>
      <c r="N973" s="45">
        <f t="shared" si="171"/>
        <v>8.6415485655029372</v>
      </c>
      <c r="O973" s="18">
        <f t="shared" si="172"/>
        <v>0.24523077939368476</v>
      </c>
      <c r="P973" s="37">
        <f t="shared" si="173"/>
        <v>0</v>
      </c>
      <c r="Q973" s="37">
        <f t="shared" si="174"/>
        <v>0</v>
      </c>
      <c r="R973" s="37">
        <f t="shared" si="175"/>
        <v>-100</v>
      </c>
    </row>
    <row r="974" spans="1:18" x14ac:dyDescent="0.25">
      <c r="A974" s="1" t="s">
        <v>989</v>
      </c>
      <c r="B974" s="1" t="s">
        <v>2324</v>
      </c>
      <c r="C974" s="36">
        <v>11502</v>
      </c>
      <c r="D974" s="43">
        <v>1</v>
      </c>
      <c r="E974" s="43">
        <f t="shared" si="165"/>
        <v>8.6941401495392103</v>
      </c>
      <c r="F974" s="6">
        <f t="shared" si="166"/>
        <v>2.3306986459282517</v>
      </c>
      <c r="G974" s="44">
        <v>3</v>
      </c>
      <c r="H974" s="44">
        <f t="shared" si="167"/>
        <v>26.082420448617633</v>
      </c>
      <c r="I974" s="14">
        <f t="shared" si="168"/>
        <v>1.5850169449531564</v>
      </c>
      <c r="J974" s="49"/>
      <c r="K974" s="49">
        <f t="shared" si="169"/>
        <v>0</v>
      </c>
      <c r="L974" s="50">
        <f t="shared" si="170"/>
        <v>0</v>
      </c>
      <c r="M974" s="45">
        <v>4</v>
      </c>
      <c r="N974" s="45">
        <f t="shared" si="171"/>
        <v>34.776560598156841</v>
      </c>
      <c r="O974" s="18">
        <f t="shared" si="172"/>
        <v>0.98689291571682147</v>
      </c>
      <c r="P974" s="37">
        <f t="shared" si="173"/>
        <v>25</v>
      </c>
      <c r="Q974" s="37">
        <f t="shared" si="174"/>
        <v>2.3616530312565556</v>
      </c>
      <c r="R974" s="37">
        <f t="shared" si="175"/>
        <v>136.16530312565556</v>
      </c>
    </row>
    <row r="975" spans="1:18" x14ac:dyDescent="0.25">
      <c r="A975" s="1" t="s">
        <v>670</v>
      </c>
      <c r="B975" s="1" t="s">
        <v>2345</v>
      </c>
      <c r="C975" s="36">
        <v>11426</v>
      </c>
      <c r="D975" s="43"/>
      <c r="E975" s="43">
        <f t="shared" si="165"/>
        <v>0</v>
      </c>
      <c r="F975" s="6">
        <f t="shared" si="166"/>
        <v>0</v>
      </c>
      <c r="G975" s="44">
        <v>1</v>
      </c>
      <c r="H975" s="44">
        <f t="shared" si="167"/>
        <v>8.7519691930684402</v>
      </c>
      <c r="I975" s="14">
        <f t="shared" si="168"/>
        <v>0.53185322658414158</v>
      </c>
      <c r="J975" s="49"/>
      <c r="K975" s="49">
        <f t="shared" si="169"/>
        <v>0</v>
      </c>
      <c r="L975" s="50">
        <f t="shared" si="170"/>
        <v>0</v>
      </c>
      <c r="M975" s="45">
        <v>1</v>
      </c>
      <c r="N975" s="45">
        <f t="shared" si="171"/>
        <v>8.7519691930684402</v>
      </c>
      <c r="O975" s="18">
        <f t="shared" si="172"/>
        <v>0.24836430764429548</v>
      </c>
      <c r="P975" s="37">
        <f t="shared" si="173"/>
        <v>0</v>
      </c>
      <c r="Q975" s="37">
        <f t="shared" si="174"/>
        <v>0</v>
      </c>
      <c r="R975" s="37">
        <f t="shared" si="175"/>
        <v>-100</v>
      </c>
    </row>
    <row r="976" spans="1:18" x14ac:dyDescent="0.25">
      <c r="A976" s="1" t="s">
        <v>699</v>
      </c>
      <c r="B976" s="1" t="s">
        <v>2300</v>
      </c>
      <c r="C976" s="36">
        <v>11399</v>
      </c>
      <c r="D976" s="43"/>
      <c r="E976" s="43">
        <f t="shared" si="165"/>
        <v>0</v>
      </c>
      <c r="F976" s="6">
        <f t="shared" si="166"/>
        <v>0</v>
      </c>
      <c r="G976" s="44"/>
      <c r="H976" s="44">
        <f t="shared" si="167"/>
        <v>0</v>
      </c>
      <c r="I976" s="14">
        <f t="shared" si="168"/>
        <v>0</v>
      </c>
      <c r="J976" s="49">
        <v>1</v>
      </c>
      <c r="K976" s="49">
        <f t="shared" si="169"/>
        <v>8.7726993595929468</v>
      </c>
      <c r="L976" s="50">
        <f t="shared" si="170"/>
        <v>0.5828047959831143</v>
      </c>
      <c r="M976" s="45">
        <v>1</v>
      </c>
      <c r="N976" s="45">
        <f t="shared" si="171"/>
        <v>8.7726993595929468</v>
      </c>
      <c r="O976" s="18">
        <f t="shared" si="172"/>
        <v>0.24895259050300203</v>
      </c>
      <c r="P976" s="37">
        <f t="shared" si="173"/>
        <v>0</v>
      </c>
      <c r="Q976" s="37">
        <f t="shared" si="174"/>
        <v>0</v>
      </c>
      <c r="R976" s="37">
        <f t="shared" si="175"/>
        <v>-100</v>
      </c>
    </row>
    <row r="977" spans="1:18" x14ac:dyDescent="0.25">
      <c r="A977" s="1" t="s">
        <v>309</v>
      </c>
      <c r="B977" s="1" t="s">
        <v>2318</v>
      </c>
      <c r="C977" s="36">
        <v>11165</v>
      </c>
      <c r="D977" s="43"/>
      <c r="E977" s="43">
        <f t="shared" si="165"/>
        <v>0</v>
      </c>
      <c r="F977" s="6">
        <f t="shared" si="166"/>
        <v>0</v>
      </c>
      <c r="G977" s="44">
        <v>2</v>
      </c>
      <c r="H977" s="44">
        <f t="shared" si="167"/>
        <v>17.913121361397224</v>
      </c>
      <c r="I977" s="14">
        <f t="shared" si="168"/>
        <v>1.088572318307282</v>
      </c>
      <c r="J977" s="49"/>
      <c r="K977" s="49">
        <f t="shared" si="169"/>
        <v>0</v>
      </c>
      <c r="L977" s="50">
        <f t="shared" si="170"/>
        <v>0</v>
      </c>
      <c r="M977" s="45">
        <v>2</v>
      </c>
      <c r="N977" s="45">
        <f t="shared" si="171"/>
        <v>17.913121361397224</v>
      </c>
      <c r="O977" s="18">
        <f t="shared" si="172"/>
        <v>0.508340453048584</v>
      </c>
      <c r="P977" s="37">
        <f t="shared" si="173"/>
        <v>0</v>
      </c>
      <c r="Q977" s="37">
        <f t="shared" si="174"/>
        <v>0</v>
      </c>
      <c r="R977" s="37">
        <f t="shared" si="175"/>
        <v>-100</v>
      </c>
    </row>
    <row r="978" spans="1:18" x14ac:dyDescent="0.25">
      <c r="A978" s="1" t="s">
        <v>378</v>
      </c>
      <c r="B978" s="1" t="s">
        <v>2358</v>
      </c>
      <c r="C978" s="36">
        <v>11081</v>
      </c>
      <c r="D978" s="43"/>
      <c r="E978" s="43">
        <f t="shared" si="165"/>
        <v>0</v>
      </c>
      <c r="F978" s="6">
        <f t="shared" si="166"/>
        <v>0</v>
      </c>
      <c r="G978" s="44"/>
      <c r="H978" s="44">
        <f t="shared" si="167"/>
        <v>0</v>
      </c>
      <c r="I978" s="14">
        <f t="shared" si="168"/>
        <v>0</v>
      </c>
      <c r="J978" s="49">
        <v>2</v>
      </c>
      <c r="K978" s="49">
        <f t="shared" si="169"/>
        <v>18.048912553018681</v>
      </c>
      <c r="L978" s="50">
        <f t="shared" si="170"/>
        <v>1.1990599890644382</v>
      </c>
      <c r="M978" s="45">
        <v>2</v>
      </c>
      <c r="N978" s="45">
        <f t="shared" si="171"/>
        <v>18.048912553018681</v>
      </c>
      <c r="O978" s="18">
        <f t="shared" si="172"/>
        <v>0.51219394984996303</v>
      </c>
      <c r="P978" s="37">
        <f t="shared" si="173"/>
        <v>0</v>
      </c>
      <c r="Q978" s="37">
        <f t="shared" si="174"/>
        <v>0</v>
      </c>
      <c r="R978" s="37">
        <f t="shared" si="175"/>
        <v>-100</v>
      </c>
    </row>
    <row r="979" spans="1:18" x14ac:dyDescent="0.25">
      <c r="A979" s="1" t="s">
        <v>766</v>
      </c>
      <c r="B979" s="1" t="s">
        <v>2340</v>
      </c>
      <c r="C979" s="36">
        <v>11025</v>
      </c>
      <c r="D979" s="43"/>
      <c r="E979" s="43">
        <f t="shared" si="165"/>
        <v>0</v>
      </c>
      <c r="F979" s="6">
        <f t="shared" si="166"/>
        <v>0</v>
      </c>
      <c r="G979" s="44">
        <v>4</v>
      </c>
      <c r="H979" s="44">
        <f t="shared" si="167"/>
        <v>36.281179138321995</v>
      </c>
      <c r="I979" s="14">
        <f t="shared" si="168"/>
        <v>2.2047909177144316</v>
      </c>
      <c r="J979" s="49"/>
      <c r="K979" s="49">
        <f t="shared" si="169"/>
        <v>0</v>
      </c>
      <c r="L979" s="50">
        <f t="shared" si="170"/>
        <v>0</v>
      </c>
      <c r="M979" s="45">
        <v>4</v>
      </c>
      <c r="N979" s="45">
        <f t="shared" si="171"/>
        <v>36.281179138321995</v>
      </c>
      <c r="O979" s="18">
        <f t="shared" si="172"/>
        <v>1.0295911398253861</v>
      </c>
      <c r="P979" s="37">
        <f t="shared" si="173"/>
        <v>0</v>
      </c>
      <c r="Q979" s="37">
        <f t="shared" si="174"/>
        <v>0</v>
      </c>
      <c r="R979" s="37">
        <f t="shared" si="175"/>
        <v>-100</v>
      </c>
    </row>
    <row r="980" spans="1:18" x14ac:dyDescent="0.25">
      <c r="A980" s="1" t="s">
        <v>36</v>
      </c>
      <c r="B980" s="1" t="s">
        <v>1844</v>
      </c>
      <c r="C980" s="36">
        <v>10994</v>
      </c>
      <c r="D980" s="43">
        <v>1</v>
      </c>
      <c r="E980" s="43">
        <f t="shared" si="165"/>
        <v>9.095870474804439</v>
      </c>
      <c r="F980" s="6">
        <f t="shared" si="166"/>
        <v>2.4383932895640124</v>
      </c>
      <c r="G980" s="44"/>
      <c r="H980" s="44">
        <f t="shared" si="167"/>
        <v>0</v>
      </c>
      <c r="I980" s="14">
        <f t="shared" si="168"/>
        <v>0</v>
      </c>
      <c r="J980" s="49"/>
      <c r="K980" s="49">
        <f t="shared" si="169"/>
        <v>0</v>
      </c>
      <c r="L980" s="50">
        <f t="shared" si="170"/>
        <v>0</v>
      </c>
      <c r="M980" s="45">
        <v>1</v>
      </c>
      <c r="N980" s="45">
        <f t="shared" si="171"/>
        <v>9.095870474804439</v>
      </c>
      <c r="O980" s="18">
        <f t="shared" si="172"/>
        <v>0.25812357459921048</v>
      </c>
      <c r="P980" s="37">
        <f t="shared" si="173"/>
        <v>100</v>
      </c>
      <c r="Q980" s="37">
        <f t="shared" si="174"/>
        <v>9.4466121250262223</v>
      </c>
      <c r="R980" s="37">
        <f t="shared" si="175"/>
        <v>844.66121250262222</v>
      </c>
    </row>
    <row r="981" spans="1:18" x14ac:dyDescent="0.25">
      <c r="A981" s="1" t="s">
        <v>1156</v>
      </c>
      <c r="B981" s="1" t="s">
        <v>2323</v>
      </c>
      <c r="C981" s="36">
        <v>10974</v>
      </c>
      <c r="D981" s="43"/>
      <c r="E981" s="43">
        <f t="shared" si="165"/>
        <v>0</v>
      </c>
      <c r="F981" s="6">
        <f t="shared" si="166"/>
        <v>0</v>
      </c>
      <c r="G981" s="44">
        <v>1</v>
      </c>
      <c r="H981" s="44">
        <f t="shared" si="167"/>
        <v>9.1124476034262791</v>
      </c>
      <c r="I981" s="14">
        <f t="shared" si="168"/>
        <v>0.55375933724716619</v>
      </c>
      <c r="J981" s="49"/>
      <c r="K981" s="49">
        <f t="shared" si="169"/>
        <v>0</v>
      </c>
      <c r="L981" s="50">
        <f t="shared" si="170"/>
        <v>0</v>
      </c>
      <c r="M981" s="45">
        <v>1</v>
      </c>
      <c r="N981" s="45">
        <f t="shared" si="171"/>
        <v>9.1124476034262791</v>
      </c>
      <c r="O981" s="18">
        <f t="shared" si="172"/>
        <v>0.25859400210895939</v>
      </c>
      <c r="P981" s="37">
        <f t="shared" si="173"/>
        <v>0</v>
      </c>
      <c r="Q981" s="37">
        <f t="shared" si="174"/>
        <v>0</v>
      </c>
      <c r="R981" s="37">
        <f t="shared" si="175"/>
        <v>-100</v>
      </c>
    </row>
    <row r="982" spans="1:18" x14ac:dyDescent="0.25">
      <c r="A982" s="1" t="s">
        <v>1016</v>
      </c>
      <c r="B982" s="1" t="s">
        <v>2342</v>
      </c>
      <c r="C982" s="36">
        <v>10965</v>
      </c>
      <c r="D982" s="43"/>
      <c r="E982" s="43">
        <f t="shared" si="165"/>
        <v>0</v>
      </c>
      <c r="F982" s="6">
        <f t="shared" si="166"/>
        <v>0</v>
      </c>
      <c r="G982" s="44">
        <v>1</v>
      </c>
      <c r="H982" s="44">
        <f t="shared" si="167"/>
        <v>9.1199270405836756</v>
      </c>
      <c r="I982" s="14">
        <f t="shared" si="168"/>
        <v>0.55421385927500244</v>
      </c>
      <c r="J982" s="49"/>
      <c r="K982" s="49">
        <f t="shared" si="169"/>
        <v>0</v>
      </c>
      <c r="L982" s="50">
        <f t="shared" si="170"/>
        <v>0</v>
      </c>
      <c r="M982" s="45">
        <v>1</v>
      </c>
      <c r="N982" s="45">
        <f t="shared" si="171"/>
        <v>9.1199270405836756</v>
      </c>
      <c r="O982" s="18">
        <f t="shared" si="172"/>
        <v>0.2588062543678723</v>
      </c>
      <c r="P982" s="37">
        <f t="shared" si="173"/>
        <v>0</v>
      </c>
      <c r="Q982" s="37">
        <f t="shared" si="174"/>
        <v>0</v>
      </c>
      <c r="R982" s="37">
        <f t="shared" si="175"/>
        <v>-100</v>
      </c>
    </row>
    <row r="983" spans="1:18" x14ac:dyDescent="0.25">
      <c r="A983" s="1" t="s">
        <v>473</v>
      </c>
      <c r="B983" s="1" t="s">
        <v>2319</v>
      </c>
      <c r="C983" s="36">
        <v>10960</v>
      </c>
      <c r="D983" s="43"/>
      <c r="E983" s="43">
        <f t="shared" si="165"/>
        <v>0</v>
      </c>
      <c r="F983" s="6">
        <f t="shared" si="166"/>
        <v>0</v>
      </c>
      <c r="G983" s="44">
        <v>2</v>
      </c>
      <c r="H983" s="44">
        <f t="shared" si="167"/>
        <v>18.248175182481752</v>
      </c>
      <c r="I983" s="14">
        <f t="shared" si="168"/>
        <v>1.1089333881296353</v>
      </c>
      <c r="J983" s="49">
        <v>3</v>
      </c>
      <c r="K983" s="49">
        <f t="shared" si="169"/>
        <v>27.372262773722628</v>
      </c>
      <c r="L983" s="50">
        <f t="shared" si="170"/>
        <v>1.8184466795834455</v>
      </c>
      <c r="M983" s="45">
        <v>5</v>
      </c>
      <c r="N983" s="45">
        <f t="shared" si="171"/>
        <v>45.620437956204377</v>
      </c>
      <c r="O983" s="18">
        <f t="shared" si="172"/>
        <v>1.2946216145728651</v>
      </c>
      <c r="P983" s="37">
        <f t="shared" si="173"/>
        <v>0</v>
      </c>
      <c r="Q983" s="37">
        <f t="shared" si="174"/>
        <v>0</v>
      </c>
      <c r="R983" s="37">
        <f t="shared" si="175"/>
        <v>-100</v>
      </c>
    </row>
    <row r="984" spans="1:18" x14ac:dyDescent="0.25">
      <c r="A984" s="1" t="s">
        <v>693</v>
      </c>
      <c r="B984" s="1" t="s">
        <v>2335</v>
      </c>
      <c r="C984" s="36">
        <v>10950</v>
      </c>
      <c r="D984" s="43">
        <v>1</v>
      </c>
      <c r="E984" s="43">
        <f t="shared" si="165"/>
        <v>9.1324200913242013</v>
      </c>
      <c r="F984" s="6">
        <f t="shared" si="166"/>
        <v>2.4481913995860047</v>
      </c>
      <c r="G984" s="44"/>
      <c r="H984" s="44">
        <f t="shared" si="167"/>
        <v>0</v>
      </c>
      <c r="I984" s="14">
        <f t="shared" si="168"/>
        <v>0</v>
      </c>
      <c r="J984" s="49"/>
      <c r="K984" s="49">
        <f t="shared" si="169"/>
        <v>0</v>
      </c>
      <c r="L984" s="50">
        <f t="shared" si="170"/>
        <v>0</v>
      </c>
      <c r="M984" s="45">
        <v>1</v>
      </c>
      <c r="N984" s="45">
        <f t="shared" si="171"/>
        <v>9.1324200913242013</v>
      </c>
      <c r="O984" s="18">
        <f t="shared" si="172"/>
        <v>0.25916078348344479</v>
      </c>
      <c r="P984" s="37">
        <f t="shared" si="173"/>
        <v>100</v>
      </c>
      <c r="Q984" s="37">
        <f t="shared" si="174"/>
        <v>9.4466121250262223</v>
      </c>
      <c r="R984" s="37">
        <f t="shared" si="175"/>
        <v>844.66121250262222</v>
      </c>
    </row>
    <row r="985" spans="1:18" x14ac:dyDescent="0.25">
      <c r="A985" s="1" t="s">
        <v>701</v>
      </c>
      <c r="B985" s="1" t="s">
        <v>2341</v>
      </c>
      <c r="C985" s="36">
        <v>10912</v>
      </c>
      <c r="D985" s="43"/>
      <c r="E985" s="43">
        <f t="shared" si="165"/>
        <v>0</v>
      </c>
      <c r="F985" s="6">
        <f t="shared" si="166"/>
        <v>0</v>
      </c>
      <c r="G985" s="44">
        <v>1</v>
      </c>
      <c r="H985" s="44">
        <f t="shared" si="167"/>
        <v>9.1642228739002931</v>
      </c>
      <c r="I985" s="14">
        <f t="shared" si="168"/>
        <v>0.55690569711788873</v>
      </c>
      <c r="J985" s="49"/>
      <c r="K985" s="49">
        <f t="shared" si="169"/>
        <v>0</v>
      </c>
      <c r="L985" s="50">
        <f t="shared" si="170"/>
        <v>0</v>
      </c>
      <c r="M985" s="45">
        <v>1</v>
      </c>
      <c r="N985" s="45">
        <f t="shared" si="171"/>
        <v>9.1642228739002931</v>
      </c>
      <c r="O985" s="18">
        <f t="shared" si="172"/>
        <v>0.26006328621185121</v>
      </c>
      <c r="P985" s="37">
        <f t="shared" si="173"/>
        <v>0</v>
      </c>
      <c r="Q985" s="37">
        <f t="shared" si="174"/>
        <v>0</v>
      </c>
      <c r="R985" s="37">
        <f t="shared" si="175"/>
        <v>-100</v>
      </c>
    </row>
    <row r="986" spans="1:18" x14ac:dyDescent="0.25">
      <c r="A986" s="1" t="s">
        <v>162</v>
      </c>
      <c r="B986" s="1" t="s">
        <v>2310</v>
      </c>
      <c r="C986" s="36">
        <v>10812</v>
      </c>
      <c r="D986" s="43"/>
      <c r="E986" s="43">
        <f t="shared" si="165"/>
        <v>0</v>
      </c>
      <c r="F986" s="6">
        <f t="shared" si="166"/>
        <v>0</v>
      </c>
      <c r="G986" s="44">
        <v>1</v>
      </c>
      <c r="H986" s="44">
        <f t="shared" si="167"/>
        <v>9.248982611912691</v>
      </c>
      <c r="I986" s="14">
        <f t="shared" si="168"/>
        <v>0.56205650822700715</v>
      </c>
      <c r="J986" s="49">
        <v>1</v>
      </c>
      <c r="K986" s="49">
        <f t="shared" si="169"/>
        <v>9.248982611912691</v>
      </c>
      <c r="L986" s="50">
        <f t="shared" si="170"/>
        <v>0.61444615884309284</v>
      </c>
      <c r="M986" s="45">
        <v>2</v>
      </c>
      <c r="N986" s="45">
        <f t="shared" si="171"/>
        <v>18.497965223825382</v>
      </c>
      <c r="O986" s="18">
        <f t="shared" si="172"/>
        <v>0.52493721404804294</v>
      </c>
      <c r="P986" s="37">
        <f t="shared" si="173"/>
        <v>0</v>
      </c>
      <c r="Q986" s="37">
        <f t="shared" si="174"/>
        <v>0</v>
      </c>
      <c r="R986" s="37">
        <f t="shared" si="175"/>
        <v>-100</v>
      </c>
    </row>
    <row r="987" spans="1:18" x14ac:dyDescent="0.25">
      <c r="A987" s="1" t="s">
        <v>483</v>
      </c>
      <c r="B987" s="1" t="s">
        <v>2321</v>
      </c>
      <c r="C987" s="36">
        <v>10785</v>
      </c>
      <c r="D987" s="43"/>
      <c r="E987" s="43">
        <f t="shared" si="165"/>
        <v>0</v>
      </c>
      <c r="F987" s="6">
        <f t="shared" si="166"/>
        <v>0</v>
      </c>
      <c r="G987" s="44"/>
      <c r="H987" s="44">
        <f t="shared" si="167"/>
        <v>0</v>
      </c>
      <c r="I987" s="14">
        <f t="shared" si="168"/>
        <v>0</v>
      </c>
      <c r="J987" s="49">
        <v>3</v>
      </c>
      <c r="K987" s="49">
        <f t="shared" si="169"/>
        <v>27.816411682892905</v>
      </c>
      <c r="L987" s="50">
        <f t="shared" si="170"/>
        <v>1.8479532321033436</v>
      </c>
      <c r="M987" s="45">
        <v>3</v>
      </c>
      <c r="N987" s="45">
        <f t="shared" si="171"/>
        <v>27.816411682892905</v>
      </c>
      <c r="O987" s="18">
        <f t="shared" si="172"/>
        <v>0.78937707347530472</v>
      </c>
      <c r="P987" s="37">
        <f t="shared" si="173"/>
        <v>0</v>
      </c>
      <c r="Q987" s="37">
        <f t="shared" si="174"/>
        <v>0</v>
      </c>
      <c r="R987" s="37">
        <f t="shared" si="175"/>
        <v>-100</v>
      </c>
    </row>
    <row r="988" spans="1:18" x14ac:dyDescent="0.25">
      <c r="A988" s="1" t="s">
        <v>550</v>
      </c>
      <c r="B988" s="1" t="s">
        <v>2338</v>
      </c>
      <c r="C988" s="36">
        <v>10691</v>
      </c>
      <c r="D988" s="43">
        <v>1</v>
      </c>
      <c r="E988" s="43">
        <f t="shared" si="165"/>
        <v>9.3536619586568133</v>
      </c>
      <c r="F988" s="6">
        <f t="shared" si="166"/>
        <v>2.5075012464191144</v>
      </c>
      <c r="G988" s="44">
        <v>1</v>
      </c>
      <c r="H988" s="44">
        <f t="shared" si="167"/>
        <v>9.3536619586568133</v>
      </c>
      <c r="I988" s="14">
        <f t="shared" si="168"/>
        <v>0.56841782498834548</v>
      </c>
      <c r="J988" s="49">
        <v>1</v>
      </c>
      <c r="K988" s="49">
        <f t="shared" si="169"/>
        <v>9.3536619586568133</v>
      </c>
      <c r="L988" s="50">
        <f t="shared" si="170"/>
        <v>0.62140041805364521</v>
      </c>
      <c r="M988" s="45">
        <v>3</v>
      </c>
      <c r="N988" s="45">
        <f t="shared" si="171"/>
        <v>28.060985875970442</v>
      </c>
      <c r="O988" s="18">
        <f t="shared" si="172"/>
        <v>0.79631762580031429</v>
      </c>
      <c r="P988" s="37">
        <f t="shared" si="173"/>
        <v>33.333333333333329</v>
      </c>
      <c r="Q988" s="37">
        <f t="shared" si="174"/>
        <v>3.1488707083420735</v>
      </c>
      <c r="R988" s="37">
        <f t="shared" si="175"/>
        <v>214.88707083420735</v>
      </c>
    </row>
    <row r="989" spans="1:18" x14ac:dyDescent="0.25">
      <c r="A989" s="1" t="s">
        <v>721</v>
      </c>
      <c r="B989" s="1" t="s">
        <v>2359</v>
      </c>
      <c r="C989" s="36">
        <v>10686</v>
      </c>
      <c r="D989" s="43"/>
      <c r="E989" s="43">
        <f t="shared" si="165"/>
        <v>0</v>
      </c>
      <c r="F989" s="6">
        <f t="shared" si="166"/>
        <v>0</v>
      </c>
      <c r="G989" s="44">
        <v>1</v>
      </c>
      <c r="H989" s="44">
        <f t="shared" si="167"/>
        <v>9.3580385551188474</v>
      </c>
      <c r="I989" s="14">
        <f t="shared" si="168"/>
        <v>0.56868378878442838</v>
      </c>
      <c r="J989" s="49"/>
      <c r="K989" s="49">
        <f t="shared" si="169"/>
        <v>0</v>
      </c>
      <c r="L989" s="50">
        <f t="shared" si="170"/>
        <v>0</v>
      </c>
      <c r="M989" s="45">
        <v>1</v>
      </c>
      <c r="N989" s="45">
        <f t="shared" si="171"/>
        <v>9.3580385551188474</v>
      </c>
      <c r="O989" s="18">
        <f t="shared" si="172"/>
        <v>0.26556340811751078</v>
      </c>
      <c r="P989" s="37">
        <f t="shared" si="173"/>
        <v>0</v>
      </c>
      <c r="Q989" s="37">
        <f t="shared" si="174"/>
        <v>0</v>
      </c>
      <c r="R989" s="37">
        <f t="shared" si="175"/>
        <v>-100</v>
      </c>
    </row>
    <row r="990" spans="1:18" x14ac:dyDescent="0.25">
      <c r="A990" s="1" t="s">
        <v>754</v>
      </c>
      <c r="B990" s="1" t="s">
        <v>2330</v>
      </c>
      <c r="C990" s="36">
        <v>10494</v>
      </c>
      <c r="D990" s="43">
        <v>2</v>
      </c>
      <c r="E990" s="43">
        <f t="shared" si="165"/>
        <v>19.058509624547359</v>
      </c>
      <c r="F990" s="6">
        <f t="shared" si="166"/>
        <v>5.1091472890159615</v>
      </c>
      <c r="G990" s="44">
        <v>1</v>
      </c>
      <c r="H990" s="44">
        <f t="shared" si="167"/>
        <v>9.5292548122736793</v>
      </c>
      <c r="I990" s="14">
        <f t="shared" si="168"/>
        <v>0.57908852362782559</v>
      </c>
      <c r="J990" s="49"/>
      <c r="K990" s="49">
        <f t="shared" si="169"/>
        <v>0</v>
      </c>
      <c r="L990" s="50">
        <f t="shared" si="170"/>
        <v>0</v>
      </c>
      <c r="M990" s="45">
        <v>3</v>
      </c>
      <c r="N990" s="45">
        <f t="shared" si="171"/>
        <v>28.58776443682104</v>
      </c>
      <c r="O990" s="18">
        <f t="shared" si="172"/>
        <v>0.81126660352879365</v>
      </c>
      <c r="P990" s="37">
        <f t="shared" si="173"/>
        <v>66.666666666666657</v>
      </c>
      <c r="Q990" s="37">
        <f t="shared" si="174"/>
        <v>6.297741416684147</v>
      </c>
      <c r="R990" s="37">
        <f t="shared" si="175"/>
        <v>529.7741416684147</v>
      </c>
    </row>
    <row r="991" spans="1:18" x14ac:dyDescent="0.25">
      <c r="A991" s="1" t="s">
        <v>541</v>
      </c>
      <c r="B991" s="1" t="s">
        <v>2337</v>
      </c>
      <c r="C991" s="36">
        <v>10479</v>
      </c>
      <c r="D991" s="43"/>
      <c r="E991" s="43">
        <f t="shared" si="165"/>
        <v>0</v>
      </c>
      <c r="F991" s="6">
        <f t="shared" si="166"/>
        <v>0</v>
      </c>
      <c r="G991" s="44">
        <v>2</v>
      </c>
      <c r="H991" s="44">
        <f t="shared" si="167"/>
        <v>19.085790628876801</v>
      </c>
      <c r="I991" s="14">
        <f t="shared" si="168"/>
        <v>1.1598349016032832</v>
      </c>
      <c r="J991" s="49">
        <v>2</v>
      </c>
      <c r="K991" s="49">
        <f t="shared" si="169"/>
        <v>19.085790628876801</v>
      </c>
      <c r="L991" s="50">
        <f t="shared" si="170"/>
        <v>1.2679438628517072</v>
      </c>
      <c r="M991" s="45">
        <v>4</v>
      </c>
      <c r="N991" s="45">
        <f t="shared" si="171"/>
        <v>38.171581257753601</v>
      </c>
      <c r="O991" s="18">
        <f t="shared" si="172"/>
        <v>1.0832371711589732</v>
      </c>
      <c r="P991" s="37">
        <f t="shared" si="173"/>
        <v>0</v>
      </c>
      <c r="Q991" s="37">
        <f t="shared" si="174"/>
        <v>0</v>
      </c>
      <c r="R991" s="37">
        <f t="shared" si="175"/>
        <v>-100</v>
      </c>
    </row>
    <row r="992" spans="1:18" x14ac:dyDescent="0.25">
      <c r="A992" s="1" t="s">
        <v>1149</v>
      </c>
      <c r="B992" s="1" t="s">
        <v>2346</v>
      </c>
      <c r="C992" s="36">
        <v>10360</v>
      </c>
      <c r="D992" s="43"/>
      <c r="E992" s="43">
        <f t="shared" si="165"/>
        <v>0</v>
      </c>
      <c r="F992" s="6">
        <f t="shared" si="166"/>
        <v>0</v>
      </c>
      <c r="G992" s="44">
        <v>5</v>
      </c>
      <c r="H992" s="44">
        <f t="shared" si="167"/>
        <v>48.262548262548265</v>
      </c>
      <c r="I992" s="14">
        <f t="shared" si="168"/>
        <v>2.9328933238177615</v>
      </c>
      <c r="J992" s="49">
        <v>1</v>
      </c>
      <c r="K992" s="49">
        <f t="shared" si="169"/>
        <v>9.6525096525096519</v>
      </c>
      <c r="L992" s="50">
        <f t="shared" si="170"/>
        <v>0.64125404144898845</v>
      </c>
      <c r="M992" s="45">
        <v>6</v>
      </c>
      <c r="N992" s="45">
        <f t="shared" si="171"/>
        <v>57.915057915057915</v>
      </c>
      <c r="O992" s="18">
        <f t="shared" si="172"/>
        <v>1.643519640430726</v>
      </c>
      <c r="P992" s="37">
        <f t="shared" si="173"/>
        <v>0</v>
      </c>
      <c r="Q992" s="37">
        <f t="shared" si="174"/>
        <v>0</v>
      </c>
      <c r="R992" s="37">
        <f t="shared" si="175"/>
        <v>-100</v>
      </c>
    </row>
    <row r="993" spans="1:18" x14ac:dyDescent="0.25">
      <c r="A993" s="1" t="s">
        <v>647</v>
      </c>
      <c r="B993" s="1" t="s">
        <v>2339</v>
      </c>
      <c r="C993" s="36">
        <v>10341</v>
      </c>
      <c r="D993" s="43">
        <v>1</v>
      </c>
      <c r="E993" s="43">
        <f t="shared" si="165"/>
        <v>9.6702446571898264</v>
      </c>
      <c r="F993" s="6">
        <f t="shared" si="166"/>
        <v>2.5923697732778987</v>
      </c>
      <c r="G993" s="44"/>
      <c r="H993" s="44">
        <f t="shared" si="167"/>
        <v>0</v>
      </c>
      <c r="I993" s="14">
        <f t="shared" si="168"/>
        <v>0</v>
      </c>
      <c r="J993" s="49"/>
      <c r="K993" s="49">
        <f t="shared" si="169"/>
        <v>0</v>
      </c>
      <c r="L993" s="50">
        <f t="shared" si="170"/>
        <v>0</v>
      </c>
      <c r="M993" s="45">
        <v>1</v>
      </c>
      <c r="N993" s="45">
        <f t="shared" si="171"/>
        <v>9.6702446571898264</v>
      </c>
      <c r="O993" s="18">
        <f t="shared" si="172"/>
        <v>0.27442322591081331</v>
      </c>
      <c r="P993" s="37">
        <f t="shared" si="173"/>
        <v>100</v>
      </c>
      <c r="Q993" s="37">
        <f t="shared" si="174"/>
        <v>9.4466121250262223</v>
      </c>
      <c r="R993" s="37">
        <f t="shared" si="175"/>
        <v>844.66121250262222</v>
      </c>
    </row>
    <row r="994" spans="1:18" x14ac:dyDescent="0.25">
      <c r="A994" s="1" t="s">
        <v>698</v>
      </c>
      <c r="B994" s="1" t="s">
        <v>2353</v>
      </c>
      <c r="C994" s="36">
        <v>10338</v>
      </c>
      <c r="D994" s="43"/>
      <c r="E994" s="43">
        <f t="shared" si="165"/>
        <v>0</v>
      </c>
      <c r="F994" s="6">
        <f t="shared" si="166"/>
        <v>0</v>
      </c>
      <c r="G994" s="44"/>
      <c r="H994" s="44">
        <f t="shared" si="167"/>
        <v>0</v>
      </c>
      <c r="I994" s="14">
        <f t="shared" si="168"/>
        <v>0</v>
      </c>
      <c r="J994" s="49">
        <v>1</v>
      </c>
      <c r="K994" s="49">
        <f t="shared" si="169"/>
        <v>9.6730508802476294</v>
      </c>
      <c r="L994" s="50">
        <f t="shared" si="170"/>
        <v>0.64261867570241049</v>
      </c>
      <c r="M994" s="45">
        <v>1</v>
      </c>
      <c r="N994" s="45">
        <f t="shared" si="171"/>
        <v>9.6730508802476294</v>
      </c>
      <c r="O994" s="18">
        <f t="shared" si="172"/>
        <v>0.27450286120562195</v>
      </c>
      <c r="P994" s="37">
        <f t="shared" si="173"/>
        <v>0</v>
      </c>
      <c r="Q994" s="37">
        <f t="shared" si="174"/>
        <v>0</v>
      </c>
      <c r="R994" s="37">
        <f t="shared" si="175"/>
        <v>-100</v>
      </c>
    </row>
    <row r="995" spans="1:18" x14ac:dyDescent="0.25">
      <c r="A995" s="1" t="s">
        <v>282</v>
      </c>
      <c r="B995" s="1" t="s">
        <v>2344</v>
      </c>
      <c r="C995" s="36">
        <v>10333</v>
      </c>
      <c r="D995" s="43"/>
      <c r="E995" s="43">
        <f t="shared" si="165"/>
        <v>0</v>
      </c>
      <c r="F995" s="6">
        <f t="shared" si="166"/>
        <v>0</v>
      </c>
      <c r="G995" s="44">
        <v>2</v>
      </c>
      <c r="H995" s="44">
        <f t="shared" si="167"/>
        <v>19.355463079454175</v>
      </c>
      <c r="I995" s="14">
        <f t="shared" si="168"/>
        <v>1.1762227749831418</v>
      </c>
      <c r="J995" s="49"/>
      <c r="K995" s="49">
        <f t="shared" si="169"/>
        <v>0</v>
      </c>
      <c r="L995" s="50">
        <f t="shared" si="170"/>
        <v>0</v>
      </c>
      <c r="M995" s="45">
        <v>2</v>
      </c>
      <c r="N995" s="45">
        <f t="shared" si="171"/>
        <v>19.355463079454175</v>
      </c>
      <c r="O995" s="18">
        <f t="shared" si="172"/>
        <v>0.54927137891100752</v>
      </c>
      <c r="P995" s="37">
        <f t="shared" si="173"/>
        <v>0</v>
      </c>
      <c r="Q995" s="37">
        <f t="shared" si="174"/>
        <v>0</v>
      </c>
      <c r="R995" s="37">
        <f t="shared" si="175"/>
        <v>-100</v>
      </c>
    </row>
    <row r="996" spans="1:18" x14ac:dyDescent="0.25">
      <c r="A996" s="1" t="s">
        <v>650</v>
      </c>
      <c r="B996" s="1" t="s">
        <v>2336</v>
      </c>
      <c r="C996" s="36">
        <v>10329</v>
      </c>
      <c r="D996" s="43"/>
      <c r="E996" s="43">
        <f t="shared" si="165"/>
        <v>0</v>
      </c>
      <c r="F996" s="6">
        <f t="shared" si="166"/>
        <v>0</v>
      </c>
      <c r="G996" s="44">
        <v>2</v>
      </c>
      <c r="H996" s="44">
        <f t="shared" si="167"/>
        <v>19.362958660083258</v>
      </c>
      <c r="I996" s="14">
        <f t="shared" si="168"/>
        <v>1.1766782780424827</v>
      </c>
      <c r="J996" s="49"/>
      <c r="K996" s="49">
        <f t="shared" si="169"/>
        <v>0</v>
      </c>
      <c r="L996" s="50">
        <f t="shared" si="170"/>
        <v>0</v>
      </c>
      <c r="M996" s="45">
        <v>2</v>
      </c>
      <c r="N996" s="45">
        <f t="shared" si="171"/>
        <v>19.362958660083258</v>
      </c>
      <c r="O996" s="18">
        <f t="shared" si="172"/>
        <v>0.54948408929106796</v>
      </c>
      <c r="P996" s="37">
        <f t="shared" si="173"/>
        <v>0</v>
      </c>
      <c r="Q996" s="37">
        <f t="shared" si="174"/>
        <v>0</v>
      </c>
      <c r="R996" s="37">
        <f t="shared" si="175"/>
        <v>-100</v>
      </c>
    </row>
    <row r="997" spans="1:18" x14ac:dyDescent="0.25">
      <c r="A997" s="1" t="s">
        <v>824</v>
      </c>
      <c r="B997" s="1" t="s">
        <v>2357</v>
      </c>
      <c r="C997" s="36">
        <v>10323</v>
      </c>
      <c r="D997" s="43"/>
      <c r="E997" s="43">
        <f t="shared" si="165"/>
        <v>0</v>
      </c>
      <c r="F997" s="6">
        <f t="shared" si="166"/>
        <v>0</v>
      </c>
      <c r="G997" s="44">
        <v>1</v>
      </c>
      <c r="H997" s="44">
        <f t="shared" si="167"/>
        <v>9.6871064613000097</v>
      </c>
      <c r="I997" s="14">
        <f t="shared" si="168"/>
        <v>0.58868109725374418</v>
      </c>
      <c r="J997" s="49"/>
      <c r="K997" s="49">
        <f t="shared" si="169"/>
        <v>0</v>
      </c>
      <c r="L997" s="50">
        <f t="shared" si="170"/>
        <v>0</v>
      </c>
      <c r="M997" s="45">
        <v>1</v>
      </c>
      <c r="N997" s="45">
        <f t="shared" si="171"/>
        <v>9.6871064613000097</v>
      </c>
      <c r="O997" s="18">
        <f t="shared" si="172"/>
        <v>0.27490173197168655</v>
      </c>
      <c r="P997" s="37">
        <f t="shared" si="173"/>
        <v>0</v>
      </c>
      <c r="Q997" s="37">
        <f t="shared" si="174"/>
        <v>0</v>
      </c>
      <c r="R997" s="37">
        <f t="shared" si="175"/>
        <v>-100</v>
      </c>
    </row>
    <row r="998" spans="1:18" x14ac:dyDescent="0.25">
      <c r="A998" s="1" t="s">
        <v>888</v>
      </c>
      <c r="B998" s="1" t="s">
        <v>2350</v>
      </c>
      <c r="C998" s="36">
        <v>10309</v>
      </c>
      <c r="D998" s="43"/>
      <c r="E998" s="43">
        <f t="shared" si="165"/>
        <v>0</v>
      </c>
      <c r="F998" s="6">
        <f t="shared" si="166"/>
        <v>0</v>
      </c>
      <c r="G998" s="44">
        <v>1</v>
      </c>
      <c r="H998" s="44">
        <f t="shared" si="167"/>
        <v>9.7002619070714911</v>
      </c>
      <c r="I998" s="14">
        <f t="shared" si="168"/>
        <v>0.58948054776897874</v>
      </c>
      <c r="J998" s="49"/>
      <c r="K998" s="49">
        <f t="shared" si="169"/>
        <v>0</v>
      </c>
      <c r="L998" s="50">
        <f t="shared" si="170"/>
        <v>0</v>
      </c>
      <c r="M998" s="45">
        <v>1</v>
      </c>
      <c r="N998" s="45">
        <f t="shared" si="171"/>
        <v>9.7002619070714911</v>
      </c>
      <c r="O998" s="18">
        <f t="shared" si="172"/>
        <v>0.27527505860352314</v>
      </c>
      <c r="P998" s="37">
        <f t="shared" si="173"/>
        <v>0</v>
      </c>
      <c r="Q998" s="37">
        <f t="shared" si="174"/>
        <v>0</v>
      </c>
      <c r="R998" s="37">
        <f t="shared" si="175"/>
        <v>-100</v>
      </c>
    </row>
    <row r="999" spans="1:18" x14ac:dyDescent="0.25">
      <c r="A999" s="1" t="s">
        <v>507</v>
      </c>
      <c r="B999" s="1" t="s">
        <v>2333</v>
      </c>
      <c r="C999" s="36">
        <v>10290</v>
      </c>
      <c r="D999" s="43"/>
      <c r="E999" s="43">
        <f t="shared" si="165"/>
        <v>0</v>
      </c>
      <c r="F999" s="6">
        <f t="shared" si="166"/>
        <v>0</v>
      </c>
      <c r="G999" s="44"/>
      <c r="H999" s="44">
        <f t="shared" si="167"/>
        <v>0</v>
      </c>
      <c r="I999" s="14">
        <f t="shared" si="168"/>
        <v>0</v>
      </c>
      <c r="J999" s="49">
        <v>1</v>
      </c>
      <c r="K999" s="49">
        <f t="shared" si="169"/>
        <v>9.7181729834791053</v>
      </c>
      <c r="L999" s="50">
        <f t="shared" si="170"/>
        <v>0.6456163138397979</v>
      </c>
      <c r="M999" s="45">
        <v>1</v>
      </c>
      <c r="N999" s="45">
        <f t="shared" si="171"/>
        <v>9.7181729834791053</v>
      </c>
      <c r="O999" s="18">
        <f t="shared" si="172"/>
        <v>0.27578334102465696</v>
      </c>
      <c r="P999" s="37">
        <f t="shared" si="173"/>
        <v>0</v>
      </c>
      <c r="Q999" s="37">
        <f t="shared" si="174"/>
        <v>0</v>
      </c>
      <c r="R999" s="37">
        <f t="shared" si="175"/>
        <v>-100</v>
      </c>
    </row>
    <row r="1000" spans="1:18" x14ac:dyDescent="0.25">
      <c r="A1000" s="1" t="s">
        <v>664</v>
      </c>
      <c r="B1000" s="1" t="s">
        <v>2334</v>
      </c>
      <c r="C1000" s="36">
        <v>10259</v>
      </c>
      <c r="D1000" s="43">
        <v>1</v>
      </c>
      <c r="E1000" s="43">
        <f t="shared" si="165"/>
        <v>9.7475387464665175</v>
      </c>
      <c r="F1000" s="6">
        <f t="shared" si="166"/>
        <v>2.6130905376222584</v>
      </c>
      <c r="G1000" s="44"/>
      <c r="H1000" s="44">
        <f t="shared" si="167"/>
        <v>0</v>
      </c>
      <c r="I1000" s="14">
        <f t="shared" si="168"/>
        <v>0</v>
      </c>
      <c r="J1000" s="49"/>
      <c r="K1000" s="49">
        <f t="shared" si="169"/>
        <v>0</v>
      </c>
      <c r="L1000" s="50">
        <f t="shared" si="170"/>
        <v>0</v>
      </c>
      <c r="M1000" s="45">
        <v>1</v>
      </c>
      <c r="N1000" s="45">
        <f t="shared" si="171"/>
        <v>9.7475387464665175</v>
      </c>
      <c r="O1000" s="18">
        <f t="shared" si="172"/>
        <v>0.27661668575335996</v>
      </c>
      <c r="P1000" s="37">
        <f t="shared" si="173"/>
        <v>100</v>
      </c>
      <c r="Q1000" s="37">
        <f t="shared" si="174"/>
        <v>9.4466121250262223</v>
      </c>
      <c r="R1000" s="37">
        <f t="shared" si="175"/>
        <v>844.66121250262222</v>
      </c>
    </row>
    <row r="1001" spans="1:18" x14ac:dyDescent="0.25">
      <c r="A1001" s="1" t="s">
        <v>637</v>
      </c>
      <c r="B1001" s="1" t="s">
        <v>2361</v>
      </c>
      <c r="C1001" s="36">
        <v>10186</v>
      </c>
      <c r="D1001" s="43"/>
      <c r="E1001" s="43">
        <f t="shared" si="165"/>
        <v>0</v>
      </c>
      <c r="F1001" s="6">
        <f t="shared" si="166"/>
        <v>0</v>
      </c>
      <c r="G1001" s="44">
        <v>1</v>
      </c>
      <c r="H1001" s="44">
        <f t="shared" si="167"/>
        <v>9.8173964264677007</v>
      </c>
      <c r="I1001" s="14">
        <f t="shared" si="168"/>
        <v>0.59659875976344023</v>
      </c>
      <c r="J1001" s="49">
        <v>2</v>
      </c>
      <c r="K1001" s="49">
        <f t="shared" si="169"/>
        <v>19.634792852935401</v>
      </c>
      <c r="L1001" s="50">
        <f t="shared" si="170"/>
        <v>1.3044162319677048</v>
      </c>
      <c r="M1001" s="45">
        <v>3</v>
      </c>
      <c r="N1001" s="45">
        <f t="shared" si="171"/>
        <v>29.4521892794031</v>
      </c>
      <c r="O1001" s="18">
        <f t="shared" si="172"/>
        <v>0.83579734316033383</v>
      </c>
      <c r="P1001" s="37">
        <f t="shared" si="173"/>
        <v>0</v>
      </c>
      <c r="Q1001" s="37">
        <f t="shared" si="174"/>
        <v>0</v>
      </c>
      <c r="R1001" s="37">
        <f t="shared" si="175"/>
        <v>-100</v>
      </c>
    </row>
    <row r="1002" spans="1:18" x14ac:dyDescent="0.25">
      <c r="A1002" s="1" t="s">
        <v>393</v>
      </c>
      <c r="B1002" s="1" t="s">
        <v>2343</v>
      </c>
      <c r="C1002" s="36">
        <v>10090</v>
      </c>
      <c r="D1002" s="43"/>
      <c r="E1002" s="43">
        <f t="shared" si="165"/>
        <v>0</v>
      </c>
      <c r="F1002" s="6">
        <f t="shared" si="166"/>
        <v>0</v>
      </c>
      <c r="G1002" s="44">
        <v>3</v>
      </c>
      <c r="H1002" s="44">
        <f t="shared" si="167"/>
        <v>29.732408325074331</v>
      </c>
      <c r="I1002" s="14">
        <f t="shared" si="168"/>
        <v>1.8068250645045794</v>
      </c>
      <c r="J1002" s="49">
        <v>1</v>
      </c>
      <c r="K1002" s="49">
        <f t="shared" si="169"/>
        <v>9.9108027750247771</v>
      </c>
      <c r="L1002" s="50">
        <f t="shared" si="170"/>
        <v>0.65841346574940729</v>
      </c>
      <c r="M1002" s="45">
        <v>4</v>
      </c>
      <c r="N1002" s="45">
        <f t="shared" si="171"/>
        <v>39.643211100099109</v>
      </c>
      <c r="O1002" s="18">
        <f t="shared" si="172"/>
        <v>1.12499923851089</v>
      </c>
      <c r="P1002" s="37">
        <f t="shared" si="173"/>
        <v>0</v>
      </c>
      <c r="Q1002" s="37">
        <f t="shared" si="174"/>
        <v>0</v>
      </c>
      <c r="R1002" s="37">
        <f t="shared" si="175"/>
        <v>-100</v>
      </c>
    </row>
    <row r="1003" spans="1:18" x14ac:dyDescent="0.25">
      <c r="A1003" s="1" t="s">
        <v>802</v>
      </c>
      <c r="B1003" s="1" t="s">
        <v>2347</v>
      </c>
      <c r="C1003" s="36">
        <v>9993</v>
      </c>
      <c r="D1003" s="43">
        <v>1</v>
      </c>
      <c r="E1003" s="43">
        <f t="shared" si="165"/>
        <v>10.007004903432403</v>
      </c>
      <c r="F1003" s="6">
        <f t="shared" si="166"/>
        <v>2.6826474357517016</v>
      </c>
      <c r="G1003" s="44">
        <v>1</v>
      </c>
      <c r="H1003" s="44">
        <f t="shared" si="167"/>
        <v>10.007004903432403</v>
      </c>
      <c r="I1003" s="14">
        <f t="shared" si="168"/>
        <v>0.60812118152210559</v>
      </c>
      <c r="J1003" s="49">
        <v>8</v>
      </c>
      <c r="K1003" s="49">
        <f t="shared" si="169"/>
        <v>80.056039227459223</v>
      </c>
      <c r="L1003" s="50">
        <f t="shared" si="170"/>
        <v>5.3184364010099232</v>
      </c>
      <c r="M1003" s="45">
        <v>10</v>
      </c>
      <c r="N1003" s="45">
        <f t="shared" si="171"/>
        <v>100.07004903432403</v>
      </c>
      <c r="O1003" s="18">
        <f t="shared" si="172"/>
        <v>2.8397984380503551</v>
      </c>
      <c r="P1003" s="37">
        <f t="shared" si="173"/>
        <v>10</v>
      </c>
      <c r="Q1003" s="37">
        <f t="shared" si="174"/>
        <v>0.94466121250262225</v>
      </c>
      <c r="R1003" s="37">
        <f t="shared" si="175"/>
        <v>-5.5338787497377755</v>
      </c>
    </row>
    <row r="1004" spans="1:18" x14ac:dyDescent="0.25">
      <c r="A1004" s="1" t="s">
        <v>23</v>
      </c>
      <c r="B1004" s="1" t="s">
        <v>2368</v>
      </c>
      <c r="C1004" s="36">
        <v>9868</v>
      </c>
      <c r="D1004" s="43">
        <v>1</v>
      </c>
      <c r="E1004" s="43">
        <f t="shared" si="165"/>
        <v>10.133765707336845</v>
      </c>
      <c r="F1004" s="6">
        <f t="shared" si="166"/>
        <v>2.7166290864883211</v>
      </c>
      <c r="G1004" s="44">
        <v>2</v>
      </c>
      <c r="H1004" s="44">
        <f t="shared" si="167"/>
        <v>20.267531414673691</v>
      </c>
      <c r="I1004" s="14">
        <f t="shared" si="168"/>
        <v>1.2316487569822459</v>
      </c>
      <c r="J1004" s="49"/>
      <c r="K1004" s="49">
        <f t="shared" si="169"/>
        <v>0</v>
      </c>
      <c r="L1004" s="50">
        <f t="shared" si="170"/>
        <v>0</v>
      </c>
      <c r="M1004" s="45">
        <v>3</v>
      </c>
      <c r="N1004" s="45">
        <f t="shared" si="171"/>
        <v>30.401297122010536</v>
      </c>
      <c r="O1004" s="18">
        <f t="shared" si="172"/>
        <v>0.86273122592533047</v>
      </c>
      <c r="P1004" s="37">
        <f t="shared" si="173"/>
        <v>33.333333333333329</v>
      </c>
      <c r="Q1004" s="37">
        <f t="shared" si="174"/>
        <v>3.1488707083420735</v>
      </c>
      <c r="R1004" s="37">
        <f t="shared" si="175"/>
        <v>214.88707083420735</v>
      </c>
    </row>
    <row r="1005" spans="1:18" x14ac:dyDescent="0.25">
      <c r="A1005" s="1" t="s">
        <v>417</v>
      </c>
      <c r="B1005" s="1" t="s">
        <v>2356</v>
      </c>
      <c r="C1005" s="36">
        <v>9753</v>
      </c>
      <c r="D1005" s="43"/>
      <c r="E1005" s="43">
        <f t="shared" si="165"/>
        <v>0</v>
      </c>
      <c r="F1005" s="6">
        <f t="shared" si="166"/>
        <v>0</v>
      </c>
      <c r="G1005" s="44"/>
      <c r="H1005" s="44">
        <f t="shared" si="167"/>
        <v>0</v>
      </c>
      <c r="I1005" s="14">
        <f t="shared" si="168"/>
        <v>0</v>
      </c>
      <c r="J1005" s="49">
        <v>1</v>
      </c>
      <c r="K1005" s="49">
        <f t="shared" si="169"/>
        <v>10.253255408592228</v>
      </c>
      <c r="L1005" s="50">
        <f t="shared" si="170"/>
        <v>0.68116393616441306</v>
      </c>
      <c r="M1005" s="45">
        <v>1</v>
      </c>
      <c r="N1005" s="45">
        <f t="shared" si="171"/>
        <v>10.253255408592228</v>
      </c>
      <c r="O1005" s="18">
        <f t="shared" si="172"/>
        <v>0.29096796669165592</v>
      </c>
      <c r="P1005" s="37">
        <f t="shared" si="173"/>
        <v>0</v>
      </c>
      <c r="Q1005" s="37">
        <f t="shared" si="174"/>
        <v>0</v>
      </c>
      <c r="R1005" s="37">
        <f t="shared" si="175"/>
        <v>-100</v>
      </c>
    </row>
    <row r="1006" spans="1:18" x14ac:dyDescent="0.25">
      <c r="A1006" s="1" t="s">
        <v>261</v>
      </c>
      <c r="B1006" s="1" t="s">
        <v>2352</v>
      </c>
      <c r="C1006" s="36">
        <v>9705</v>
      </c>
      <c r="D1006" s="43"/>
      <c r="E1006" s="43">
        <f t="shared" si="165"/>
        <v>0</v>
      </c>
      <c r="F1006" s="6">
        <f t="shared" si="166"/>
        <v>0</v>
      </c>
      <c r="G1006" s="44">
        <v>2</v>
      </c>
      <c r="H1006" s="44">
        <f t="shared" si="167"/>
        <v>20.607934054611025</v>
      </c>
      <c r="I1006" s="14">
        <f t="shared" si="168"/>
        <v>1.252334872117548</v>
      </c>
      <c r="J1006" s="49"/>
      <c r="K1006" s="49">
        <f t="shared" si="169"/>
        <v>0</v>
      </c>
      <c r="L1006" s="50">
        <f t="shared" si="170"/>
        <v>0</v>
      </c>
      <c r="M1006" s="45">
        <v>2</v>
      </c>
      <c r="N1006" s="45">
        <f t="shared" si="171"/>
        <v>20.607934054611025</v>
      </c>
      <c r="O1006" s="18">
        <f t="shared" si="172"/>
        <v>0.58481413274471306</v>
      </c>
      <c r="P1006" s="37">
        <f t="shared" si="173"/>
        <v>0</v>
      </c>
      <c r="Q1006" s="37">
        <f t="shared" si="174"/>
        <v>0</v>
      </c>
      <c r="R1006" s="37">
        <f t="shared" si="175"/>
        <v>-100</v>
      </c>
    </row>
    <row r="1007" spans="1:18" x14ac:dyDescent="0.25">
      <c r="A1007" s="1" t="s">
        <v>930</v>
      </c>
      <c r="B1007" s="1" t="s">
        <v>2245</v>
      </c>
      <c r="C1007" s="36">
        <v>9689</v>
      </c>
      <c r="D1007" s="43"/>
      <c r="E1007" s="43">
        <f t="shared" si="165"/>
        <v>0</v>
      </c>
      <c r="F1007" s="6">
        <f t="shared" si="166"/>
        <v>0</v>
      </c>
      <c r="G1007" s="44"/>
      <c r="H1007" s="44">
        <f t="shared" si="167"/>
        <v>0</v>
      </c>
      <c r="I1007" s="14">
        <f t="shared" si="168"/>
        <v>0</v>
      </c>
      <c r="J1007" s="49">
        <v>1</v>
      </c>
      <c r="K1007" s="49">
        <f t="shared" si="169"/>
        <v>10.320982557539477</v>
      </c>
      <c r="L1007" s="50">
        <f t="shared" si="170"/>
        <v>0.68566331607095887</v>
      </c>
      <c r="M1007" s="45">
        <v>1</v>
      </c>
      <c r="N1007" s="45">
        <f t="shared" si="171"/>
        <v>10.320982557539477</v>
      </c>
      <c r="O1007" s="18">
        <f t="shared" si="172"/>
        <v>0.29288993488943343</v>
      </c>
      <c r="P1007" s="37">
        <f t="shared" si="173"/>
        <v>0</v>
      </c>
      <c r="Q1007" s="37">
        <f t="shared" si="174"/>
        <v>0</v>
      </c>
      <c r="R1007" s="37">
        <f t="shared" si="175"/>
        <v>-100</v>
      </c>
    </row>
    <row r="1008" spans="1:18" x14ac:dyDescent="0.25">
      <c r="A1008" s="1" t="s">
        <v>59</v>
      </c>
      <c r="B1008" s="1" t="s">
        <v>1514</v>
      </c>
      <c r="C1008" s="36">
        <v>9670</v>
      </c>
      <c r="D1008" s="43"/>
      <c r="E1008" s="43">
        <f t="shared" si="165"/>
        <v>0</v>
      </c>
      <c r="F1008" s="6">
        <f t="shared" si="166"/>
        <v>0</v>
      </c>
      <c r="G1008" s="44">
        <v>1</v>
      </c>
      <c r="H1008" s="44">
        <f t="shared" si="167"/>
        <v>10.34126163391934</v>
      </c>
      <c r="I1008" s="14">
        <f t="shared" si="168"/>
        <v>0.62843381250779751</v>
      </c>
      <c r="J1008" s="49"/>
      <c r="K1008" s="49">
        <f t="shared" si="169"/>
        <v>0</v>
      </c>
      <c r="L1008" s="50">
        <f t="shared" si="170"/>
        <v>0</v>
      </c>
      <c r="M1008" s="45">
        <v>1</v>
      </c>
      <c r="N1008" s="45">
        <f t="shared" si="171"/>
        <v>10.34126163391934</v>
      </c>
      <c r="O1008" s="18">
        <f t="shared" si="172"/>
        <v>0.29346541666429371</v>
      </c>
      <c r="P1008" s="37">
        <f t="shared" si="173"/>
        <v>0</v>
      </c>
      <c r="Q1008" s="37">
        <f t="shared" si="174"/>
        <v>0</v>
      </c>
      <c r="R1008" s="37">
        <f t="shared" si="175"/>
        <v>-100</v>
      </c>
    </row>
    <row r="1009" spans="1:18" x14ac:dyDescent="0.25">
      <c r="A1009" s="1" t="s">
        <v>284</v>
      </c>
      <c r="B1009" s="1" t="s">
        <v>2382</v>
      </c>
      <c r="C1009" s="36">
        <v>9665</v>
      </c>
      <c r="D1009" s="43"/>
      <c r="E1009" s="43">
        <f t="shared" si="165"/>
        <v>0</v>
      </c>
      <c r="F1009" s="6">
        <f t="shared" si="166"/>
        <v>0</v>
      </c>
      <c r="G1009" s="44">
        <v>3</v>
      </c>
      <c r="H1009" s="44">
        <f t="shared" si="167"/>
        <v>31.039834454216244</v>
      </c>
      <c r="I1009" s="14">
        <f t="shared" si="168"/>
        <v>1.8862767615986762</v>
      </c>
      <c r="J1009" s="49"/>
      <c r="K1009" s="49">
        <f t="shared" si="169"/>
        <v>0</v>
      </c>
      <c r="L1009" s="50">
        <f t="shared" si="170"/>
        <v>0</v>
      </c>
      <c r="M1009" s="45">
        <v>3</v>
      </c>
      <c r="N1009" s="45">
        <f t="shared" si="171"/>
        <v>31.039834454216244</v>
      </c>
      <c r="O1009" s="18">
        <f t="shared" si="172"/>
        <v>0.88085170589044604</v>
      </c>
      <c r="P1009" s="37">
        <f t="shared" si="173"/>
        <v>0</v>
      </c>
      <c r="Q1009" s="37">
        <f t="shared" si="174"/>
        <v>0</v>
      </c>
      <c r="R1009" s="37">
        <f t="shared" si="175"/>
        <v>-100</v>
      </c>
    </row>
    <row r="1010" spans="1:18" x14ac:dyDescent="0.25">
      <c r="A1010" s="1" t="s">
        <v>2</v>
      </c>
      <c r="B1010" s="1" t="s">
        <v>2365</v>
      </c>
      <c r="C1010" s="36">
        <v>9661</v>
      </c>
      <c r="D1010" s="43"/>
      <c r="E1010" s="43">
        <f t="shared" si="165"/>
        <v>0</v>
      </c>
      <c r="F1010" s="6">
        <f t="shared" si="166"/>
        <v>0</v>
      </c>
      <c r="G1010" s="44">
        <v>2</v>
      </c>
      <c r="H1010" s="44">
        <f t="shared" si="167"/>
        <v>20.701790704895974</v>
      </c>
      <c r="I1010" s="14">
        <f t="shared" si="168"/>
        <v>1.2580384984888524</v>
      </c>
      <c r="J1010" s="49">
        <v>3</v>
      </c>
      <c r="K1010" s="49">
        <f t="shared" si="169"/>
        <v>31.052686057343958</v>
      </c>
      <c r="L1010" s="50">
        <f t="shared" si="170"/>
        <v>2.0629516207674734</v>
      </c>
      <c r="M1010" s="45">
        <v>5</v>
      </c>
      <c r="N1010" s="45">
        <f t="shared" si="171"/>
        <v>51.754476762239932</v>
      </c>
      <c r="O1010" s="18">
        <f t="shared" si="172"/>
        <v>1.4686940167393232</v>
      </c>
      <c r="P1010" s="37">
        <f t="shared" si="173"/>
        <v>0</v>
      </c>
      <c r="Q1010" s="37">
        <f t="shared" si="174"/>
        <v>0</v>
      </c>
      <c r="R1010" s="37">
        <f t="shared" si="175"/>
        <v>-100</v>
      </c>
    </row>
    <row r="1011" spans="1:18" x14ac:dyDescent="0.25">
      <c r="A1011" s="1" t="s">
        <v>687</v>
      </c>
      <c r="B1011" s="1" t="s">
        <v>2332</v>
      </c>
      <c r="C1011" s="36">
        <v>9632</v>
      </c>
      <c r="D1011" s="43"/>
      <c r="E1011" s="43">
        <f t="shared" si="165"/>
        <v>0</v>
      </c>
      <c r="F1011" s="6">
        <f t="shared" si="166"/>
        <v>0</v>
      </c>
      <c r="G1011" s="44">
        <v>1</v>
      </c>
      <c r="H1011" s="44">
        <f t="shared" si="167"/>
        <v>10.382059800664452</v>
      </c>
      <c r="I1011" s="14">
        <f t="shared" si="168"/>
        <v>0.63091309872823942</v>
      </c>
      <c r="J1011" s="49"/>
      <c r="K1011" s="49">
        <f t="shared" si="169"/>
        <v>0</v>
      </c>
      <c r="L1011" s="50">
        <f t="shared" si="170"/>
        <v>0</v>
      </c>
      <c r="M1011" s="45">
        <v>1</v>
      </c>
      <c r="N1011" s="45">
        <f t="shared" si="171"/>
        <v>10.382059800664452</v>
      </c>
      <c r="O1011" s="18">
        <f t="shared" si="172"/>
        <v>0.29462319135628323</v>
      </c>
      <c r="P1011" s="37">
        <f t="shared" si="173"/>
        <v>0</v>
      </c>
      <c r="Q1011" s="37">
        <f t="shared" si="174"/>
        <v>0</v>
      </c>
      <c r="R1011" s="37">
        <f t="shared" si="175"/>
        <v>-100</v>
      </c>
    </row>
    <row r="1012" spans="1:18" x14ac:dyDescent="0.25">
      <c r="A1012" s="1" t="s">
        <v>769</v>
      </c>
      <c r="B1012" s="1" t="s">
        <v>2373</v>
      </c>
      <c r="C1012" s="36">
        <v>9608</v>
      </c>
      <c r="D1012" s="43"/>
      <c r="E1012" s="43">
        <f t="shared" si="165"/>
        <v>0</v>
      </c>
      <c r="F1012" s="6">
        <f t="shared" si="166"/>
        <v>0</v>
      </c>
      <c r="G1012" s="44">
        <v>2</v>
      </c>
      <c r="H1012" s="44">
        <f t="shared" si="167"/>
        <v>20.815986677768528</v>
      </c>
      <c r="I1012" s="14">
        <f t="shared" si="168"/>
        <v>1.2649781363343884</v>
      </c>
      <c r="J1012" s="49"/>
      <c r="K1012" s="49">
        <f t="shared" si="169"/>
        <v>0</v>
      </c>
      <c r="L1012" s="50">
        <f t="shared" si="170"/>
        <v>0</v>
      </c>
      <c r="M1012" s="45">
        <v>2</v>
      </c>
      <c r="N1012" s="45">
        <f t="shared" si="171"/>
        <v>20.815986677768528</v>
      </c>
      <c r="O1012" s="18">
        <f t="shared" si="172"/>
        <v>0.59071827209486261</v>
      </c>
      <c r="P1012" s="37">
        <f t="shared" si="173"/>
        <v>0</v>
      </c>
      <c r="Q1012" s="37">
        <f t="shared" si="174"/>
        <v>0</v>
      </c>
      <c r="R1012" s="37">
        <f t="shared" si="175"/>
        <v>-100</v>
      </c>
    </row>
    <row r="1013" spans="1:18" x14ac:dyDescent="0.25">
      <c r="A1013" s="1" t="s">
        <v>860</v>
      </c>
      <c r="B1013" s="1" t="s">
        <v>2351</v>
      </c>
      <c r="C1013" s="36">
        <v>9596</v>
      </c>
      <c r="D1013" s="43"/>
      <c r="E1013" s="43">
        <f t="shared" si="165"/>
        <v>0</v>
      </c>
      <c r="F1013" s="6">
        <f t="shared" si="166"/>
        <v>0</v>
      </c>
      <c r="G1013" s="44">
        <v>1</v>
      </c>
      <c r="H1013" s="44">
        <f t="shared" si="167"/>
        <v>10.421008753647353</v>
      </c>
      <c r="I1013" s="14">
        <f t="shared" si="168"/>
        <v>0.63328000906110893</v>
      </c>
      <c r="J1013" s="49">
        <v>4</v>
      </c>
      <c r="K1013" s="49">
        <f t="shared" si="169"/>
        <v>41.684035014589412</v>
      </c>
      <c r="L1013" s="50">
        <f t="shared" si="170"/>
        <v>2.7692337930018844</v>
      </c>
      <c r="M1013" s="45">
        <v>5</v>
      </c>
      <c r="N1013" s="45">
        <f t="shared" si="171"/>
        <v>52.105043768236762</v>
      </c>
      <c r="O1013" s="18">
        <f t="shared" si="172"/>
        <v>1.4786424443224886</v>
      </c>
      <c r="P1013" s="37">
        <f t="shared" si="173"/>
        <v>0</v>
      </c>
      <c r="Q1013" s="37">
        <f t="shared" si="174"/>
        <v>0</v>
      </c>
      <c r="R1013" s="37">
        <f t="shared" si="175"/>
        <v>-100</v>
      </c>
    </row>
    <row r="1014" spans="1:18" x14ac:dyDescent="0.25">
      <c r="A1014" s="1" t="s">
        <v>1108</v>
      </c>
      <c r="B1014" s="1" t="s">
        <v>2363</v>
      </c>
      <c r="C1014" s="36">
        <v>9560</v>
      </c>
      <c r="D1014" s="43"/>
      <c r="E1014" s="43">
        <f t="shared" si="165"/>
        <v>0</v>
      </c>
      <c r="F1014" s="6">
        <f t="shared" si="166"/>
        <v>0</v>
      </c>
      <c r="G1014" s="44"/>
      <c r="H1014" s="44">
        <f t="shared" si="167"/>
        <v>0</v>
      </c>
      <c r="I1014" s="14">
        <f t="shared" si="168"/>
        <v>0</v>
      </c>
      <c r="J1014" s="49">
        <v>1</v>
      </c>
      <c r="K1014" s="49">
        <f t="shared" si="169"/>
        <v>10.460251046025103</v>
      </c>
      <c r="L1014" s="50">
        <f t="shared" si="170"/>
        <v>0.69491546751166522</v>
      </c>
      <c r="M1014" s="45">
        <v>1</v>
      </c>
      <c r="N1014" s="45">
        <f t="shared" si="171"/>
        <v>10.460251046025103</v>
      </c>
      <c r="O1014" s="18">
        <f t="shared" si="172"/>
        <v>0.29684211078909206</v>
      </c>
      <c r="P1014" s="37">
        <f t="shared" si="173"/>
        <v>0</v>
      </c>
      <c r="Q1014" s="37">
        <f t="shared" si="174"/>
        <v>0</v>
      </c>
      <c r="R1014" s="37">
        <f t="shared" si="175"/>
        <v>-100</v>
      </c>
    </row>
    <row r="1015" spans="1:18" x14ac:dyDescent="0.25">
      <c r="A1015" s="1" t="s">
        <v>996</v>
      </c>
      <c r="B1015" s="1" t="s">
        <v>2381</v>
      </c>
      <c r="C1015" s="36">
        <v>9500</v>
      </c>
      <c r="D1015" s="43"/>
      <c r="E1015" s="43">
        <f t="shared" si="165"/>
        <v>0</v>
      </c>
      <c r="F1015" s="6">
        <f t="shared" si="166"/>
        <v>0</v>
      </c>
      <c r="G1015" s="44">
        <v>3</v>
      </c>
      <c r="H1015" s="44">
        <f t="shared" si="167"/>
        <v>31.578947368421051</v>
      </c>
      <c r="I1015" s="14">
        <f t="shared" si="168"/>
        <v>1.9190384106159164</v>
      </c>
      <c r="J1015" s="49">
        <v>2</v>
      </c>
      <c r="K1015" s="49">
        <f t="shared" si="169"/>
        <v>21.05263157894737</v>
      </c>
      <c r="L1015" s="50">
        <f t="shared" si="170"/>
        <v>1.3986088146129516</v>
      </c>
      <c r="M1015" s="45">
        <v>5</v>
      </c>
      <c r="N1015" s="45">
        <f t="shared" si="171"/>
        <v>52.631578947368418</v>
      </c>
      <c r="O1015" s="18">
        <f t="shared" si="172"/>
        <v>1.4935845153388001</v>
      </c>
      <c r="P1015" s="37">
        <f t="shared" si="173"/>
        <v>0</v>
      </c>
      <c r="Q1015" s="37">
        <f t="shared" si="174"/>
        <v>0</v>
      </c>
      <c r="R1015" s="37">
        <f t="shared" si="175"/>
        <v>-100</v>
      </c>
    </row>
    <row r="1016" spans="1:18" x14ac:dyDescent="0.25">
      <c r="A1016" s="1" t="s">
        <v>480</v>
      </c>
      <c r="B1016" s="1" t="s">
        <v>2355</v>
      </c>
      <c r="C1016" s="36">
        <v>9487</v>
      </c>
      <c r="D1016" s="43"/>
      <c r="E1016" s="43">
        <f t="shared" si="165"/>
        <v>0</v>
      </c>
      <c r="F1016" s="6">
        <f t="shared" si="166"/>
        <v>0</v>
      </c>
      <c r="G1016" s="44">
        <v>5</v>
      </c>
      <c r="H1016" s="44">
        <f t="shared" si="167"/>
        <v>52.703699799725946</v>
      </c>
      <c r="I1016" s="14">
        <f t="shared" si="168"/>
        <v>3.2027801027460745</v>
      </c>
      <c r="J1016" s="49"/>
      <c r="K1016" s="49">
        <f t="shared" si="169"/>
        <v>0</v>
      </c>
      <c r="L1016" s="50">
        <f t="shared" si="170"/>
        <v>0</v>
      </c>
      <c r="M1016" s="45">
        <v>5</v>
      </c>
      <c r="N1016" s="45">
        <f t="shared" si="171"/>
        <v>52.703699799725946</v>
      </c>
      <c r="O1016" s="18">
        <f t="shared" si="172"/>
        <v>1.4956311685167705</v>
      </c>
      <c r="P1016" s="37">
        <f t="shared" si="173"/>
        <v>0</v>
      </c>
      <c r="Q1016" s="37">
        <f t="shared" si="174"/>
        <v>0</v>
      </c>
      <c r="R1016" s="37">
        <f t="shared" si="175"/>
        <v>-100</v>
      </c>
    </row>
    <row r="1017" spans="1:18" x14ac:dyDescent="0.25">
      <c r="A1017" s="1" t="s">
        <v>978</v>
      </c>
      <c r="B1017" s="1" t="s">
        <v>2371</v>
      </c>
      <c r="C1017" s="36">
        <v>9486</v>
      </c>
      <c r="D1017" s="43">
        <v>1</v>
      </c>
      <c r="E1017" s="43">
        <f t="shared" si="165"/>
        <v>10.541851149061776</v>
      </c>
      <c r="F1017" s="6">
        <f t="shared" si="166"/>
        <v>2.8260273904139521</v>
      </c>
      <c r="G1017" s="44">
        <v>6</v>
      </c>
      <c r="H1017" s="44">
        <f t="shared" si="167"/>
        <v>63.25110689437065</v>
      </c>
      <c r="I1017" s="14">
        <f t="shared" si="168"/>
        <v>3.8437412820685655</v>
      </c>
      <c r="J1017" s="49"/>
      <c r="K1017" s="49">
        <f t="shared" si="169"/>
        <v>0</v>
      </c>
      <c r="L1017" s="50">
        <f t="shared" si="170"/>
        <v>0</v>
      </c>
      <c r="M1017" s="45">
        <v>7</v>
      </c>
      <c r="N1017" s="45">
        <f t="shared" si="171"/>
        <v>73.792958043432421</v>
      </c>
      <c r="O1017" s="18">
        <f t="shared" si="172"/>
        <v>2.0941043700196125</v>
      </c>
      <c r="P1017" s="37">
        <f t="shared" si="173"/>
        <v>14.285714285714285</v>
      </c>
      <c r="Q1017" s="37">
        <f t="shared" si="174"/>
        <v>1.3495160178608887</v>
      </c>
      <c r="R1017" s="37">
        <f t="shared" si="175"/>
        <v>34.951601786088872</v>
      </c>
    </row>
    <row r="1018" spans="1:18" x14ac:dyDescent="0.25">
      <c r="A1018" s="1" t="s">
        <v>40</v>
      </c>
      <c r="B1018" s="1" t="s">
        <v>1981</v>
      </c>
      <c r="C1018" s="36">
        <v>9430</v>
      </c>
      <c r="D1018" s="43"/>
      <c r="E1018" s="43">
        <f t="shared" si="165"/>
        <v>0</v>
      </c>
      <c r="F1018" s="6">
        <f t="shared" si="166"/>
        <v>0</v>
      </c>
      <c r="G1018" s="44">
        <v>1</v>
      </c>
      <c r="H1018" s="44">
        <f t="shared" si="167"/>
        <v>10.604453870625663</v>
      </c>
      <c r="I1018" s="14">
        <f t="shared" si="168"/>
        <v>0.64442788620895031</v>
      </c>
      <c r="J1018" s="49">
        <v>1</v>
      </c>
      <c r="K1018" s="49">
        <f t="shared" si="169"/>
        <v>10.604453870625663</v>
      </c>
      <c r="L1018" s="50">
        <f t="shared" si="170"/>
        <v>0.70449542623664052</v>
      </c>
      <c r="M1018" s="45">
        <v>2</v>
      </c>
      <c r="N1018" s="45">
        <f t="shared" si="171"/>
        <v>21.208907741251327</v>
      </c>
      <c r="O1018" s="18">
        <f t="shared" si="172"/>
        <v>0.6018686276020615</v>
      </c>
      <c r="P1018" s="37">
        <f t="shared" si="173"/>
        <v>0</v>
      </c>
      <c r="Q1018" s="37">
        <f t="shared" si="174"/>
        <v>0</v>
      </c>
      <c r="R1018" s="37">
        <f t="shared" si="175"/>
        <v>-100</v>
      </c>
    </row>
    <row r="1019" spans="1:18" x14ac:dyDescent="0.25">
      <c r="A1019" s="1" t="s">
        <v>615</v>
      </c>
      <c r="B1019" s="1" t="s">
        <v>2364</v>
      </c>
      <c r="C1019" s="36">
        <v>9427</v>
      </c>
      <c r="D1019" s="43"/>
      <c r="E1019" s="43">
        <f t="shared" si="165"/>
        <v>0</v>
      </c>
      <c r="F1019" s="6">
        <f t="shared" si="166"/>
        <v>0</v>
      </c>
      <c r="G1019" s="44">
        <v>2</v>
      </c>
      <c r="H1019" s="44">
        <f t="shared" si="167"/>
        <v>21.215657154980374</v>
      </c>
      <c r="I1019" s="14">
        <f t="shared" si="168"/>
        <v>1.2892659312507482</v>
      </c>
      <c r="J1019" s="49">
        <v>1</v>
      </c>
      <c r="K1019" s="49">
        <f t="shared" si="169"/>
        <v>10.607828577490187</v>
      </c>
      <c r="L1019" s="50">
        <f t="shared" si="170"/>
        <v>0.70471962123809484</v>
      </c>
      <c r="M1019" s="45">
        <v>3</v>
      </c>
      <c r="N1019" s="45">
        <f t="shared" si="171"/>
        <v>31.823485732470562</v>
      </c>
      <c r="O1019" s="18">
        <f t="shared" si="172"/>
        <v>0.90309024476834199</v>
      </c>
      <c r="P1019" s="37">
        <f t="shared" si="173"/>
        <v>0</v>
      </c>
      <c r="Q1019" s="37">
        <f t="shared" si="174"/>
        <v>0</v>
      </c>
      <c r="R1019" s="37">
        <f t="shared" si="175"/>
        <v>-100</v>
      </c>
    </row>
    <row r="1020" spans="1:18" x14ac:dyDescent="0.25">
      <c r="A1020" s="1" t="s">
        <v>784</v>
      </c>
      <c r="B1020" s="1" t="s">
        <v>2379</v>
      </c>
      <c r="C1020" s="36">
        <v>9425</v>
      </c>
      <c r="D1020" s="43">
        <v>1</v>
      </c>
      <c r="E1020" s="43">
        <f t="shared" si="165"/>
        <v>10.610079575596817</v>
      </c>
      <c r="F1020" s="6">
        <f t="shared" si="166"/>
        <v>2.8443178594659684</v>
      </c>
      <c r="G1020" s="44"/>
      <c r="H1020" s="44">
        <f t="shared" si="167"/>
        <v>0</v>
      </c>
      <c r="I1020" s="14">
        <f t="shared" si="168"/>
        <v>0</v>
      </c>
      <c r="J1020" s="49">
        <v>1</v>
      </c>
      <c r="K1020" s="49">
        <f t="shared" si="169"/>
        <v>10.610079575596817</v>
      </c>
      <c r="L1020" s="50">
        <f t="shared" si="170"/>
        <v>0.70486916386329135</v>
      </c>
      <c r="M1020" s="45">
        <v>2</v>
      </c>
      <c r="N1020" s="45">
        <f t="shared" si="171"/>
        <v>21.220159151193634</v>
      </c>
      <c r="O1020" s="18">
        <f t="shared" si="172"/>
        <v>0.60218792130370724</v>
      </c>
      <c r="P1020" s="37">
        <f t="shared" si="173"/>
        <v>50</v>
      </c>
      <c r="Q1020" s="37">
        <f t="shared" si="174"/>
        <v>4.7233060625131111</v>
      </c>
      <c r="R1020" s="37">
        <f t="shared" si="175"/>
        <v>372.33060625131111</v>
      </c>
    </row>
    <row r="1021" spans="1:18" x14ac:dyDescent="0.25">
      <c r="A1021" s="1" t="s">
        <v>745</v>
      </c>
      <c r="B1021" s="1" t="s">
        <v>2376</v>
      </c>
      <c r="C1021" s="36">
        <v>9411</v>
      </c>
      <c r="D1021" s="43"/>
      <c r="E1021" s="43">
        <f t="shared" si="165"/>
        <v>0</v>
      </c>
      <c r="F1021" s="6">
        <f t="shared" si="166"/>
        <v>0</v>
      </c>
      <c r="G1021" s="44">
        <v>3</v>
      </c>
      <c r="H1021" s="44">
        <f t="shared" si="167"/>
        <v>31.877590054191902</v>
      </c>
      <c r="I1021" s="14">
        <f t="shared" si="168"/>
        <v>1.937186792142302</v>
      </c>
      <c r="J1021" s="49"/>
      <c r="K1021" s="49">
        <f t="shared" si="169"/>
        <v>0</v>
      </c>
      <c r="L1021" s="50">
        <f t="shared" si="170"/>
        <v>0</v>
      </c>
      <c r="M1021" s="45">
        <v>3</v>
      </c>
      <c r="N1021" s="45">
        <f t="shared" si="171"/>
        <v>31.877590054191902</v>
      </c>
      <c r="O1021" s="18">
        <f t="shared" si="172"/>
        <v>0.90462562293392412</v>
      </c>
      <c r="P1021" s="37">
        <f t="shared" si="173"/>
        <v>0</v>
      </c>
      <c r="Q1021" s="37">
        <f t="shared" si="174"/>
        <v>0</v>
      </c>
      <c r="R1021" s="37">
        <f t="shared" si="175"/>
        <v>-100</v>
      </c>
    </row>
    <row r="1022" spans="1:18" x14ac:dyDescent="0.25">
      <c r="A1022" s="1" t="s">
        <v>683</v>
      </c>
      <c r="B1022" s="1" t="s">
        <v>2374</v>
      </c>
      <c r="C1022" s="36">
        <v>9409</v>
      </c>
      <c r="D1022" s="43"/>
      <c r="E1022" s="43">
        <f t="shared" si="165"/>
        <v>0</v>
      </c>
      <c r="F1022" s="6">
        <f t="shared" si="166"/>
        <v>0</v>
      </c>
      <c r="G1022" s="44"/>
      <c r="H1022" s="44">
        <f t="shared" si="167"/>
        <v>0</v>
      </c>
      <c r="I1022" s="14">
        <f t="shared" si="168"/>
        <v>0</v>
      </c>
      <c r="J1022" s="49">
        <v>1</v>
      </c>
      <c r="K1022" s="49">
        <f t="shared" si="169"/>
        <v>10.628122010840686</v>
      </c>
      <c r="L1022" s="50">
        <f t="shared" si="170"/>
        <v>0.70606779353932625</v>
      </c>
      <c r="M1022" s="45">
        <v>1</v>
      </c>
      <c r="N1022" s="45">
        <f t="shared" si="171"/>
        <v>10.628122010840686</v>
      </c>
      <c r="O1022" s="18">
        <f t="shared" si="172"/>
        <v>0.30160597078793921</v>
      </c>
      <c r="P1022" s="37">
        <f t="shared" si="173"/>
        <v>0</v>
      </c>
      <c r="Q1022" s="37">
        <f t="shared" si="174"/>
        <v>0</v>
      </c>
      <c r="R1022" s="37">
        <f t="shared" si="175"/>
        <v>-100</v>
      </c>
    </row>
    <row r="1023" spans="1:18" x14ac:dyDescent="0.25">
      <c r="A1023" s="1" t="s">
        <v>665</v>
      </c>
      <c r="B1023" s="1" t="s">
        <v>2401</v>
      </c>
      <c r="C1023" s="36">
        <v>9333</v>
      </c>
      <c r="D1023" s="43"/>
      <c r="E1023" s="43">
        <f t="shared" si="165"/>
        <v>0</v>
      </c>
      <c r="F1023" s="6">
        <f t="shared" si="166"/>
        <v>0</v>
      </c>
      <c r="G1023" s="44"/>
      <c r="H1023" s="44">
        <f t="shared" si="167"/>
        <v>0</v>
      </c>
      <c r="I1023" s="14">
        <f t="shared" si="168"/>
        <v>0</v>
      </c>
      <c r="J1023" s="49">
        <v>2</v>
      </c>
      <c r="K1023" s="49">
        <f t="shared" si="169"/>
        <v>21.429336762027216</v>
      </c>
      <c r="L1023" s="50">
        <f t="shared" si="170"/>
        <v>1.4236348161173298</v>
      </c>
      <c r="M1023" s="45">
        <v>2</v>
      </c>
      <c r="N1023" s="45">
        <f t="shared" si="171"/>
        <v>21.429336762027216</v>
      </c>
      <c r="O1023" s="18">
        <f t="shared" si="172"/>
        <v>0.60812398567314263</v>
      </c>
      <c r="P1023" s="37">
        <f t="shared" si="173"/>
        <v>0</v>
      </c>
      <c r="Q1023" s="37">
        <f t="shared" si="174"/>
        <v>0</v>
      </c>
      <c r="R1023" s="37">
        <f t="shared" si="175"/>
        <v>-100</v>
      </c>
    </row>
    <row r="1024" spans="1:18" x14ac:dyDescent="0.25">
      <c r="A1024" s="1" t="s">
        <v>771</v>
      </c>
      <c r="B1024" s="1" t="s">
        <v>2377</v>
      </c>
      <c r="C1024" s="36">
        <v>9309</v>
      </c>
      <c r="D1024" s="43"/>
      <c r="E1024" s="43">
        <f t="shared" si="165"/>
        <v>0</v>
      </c>
      <c r="F1024" s="6">
        <f t="shared" si="166"/>
        <v>0</v>
      </c>
      <c r="G1024" s="44">
        <v>2</v>
      </c>
      <c r="H1024" s="44">
        <f t="shared" si="167"/>
        <v>21.484584810398538</v>
      </c>
      <c r="I1024" s="14">
        <f t="shared" si="168"/>
        <v>1.3056085437641856</v>
      </c>
      <c r="J1024" s="49"/>
      <c r="K1024" s="49">
        <f t="shared" si="169"/>
        <v>0</v>
      </c>
      <c r="L1024" s="50">
        <f t="shared" si="170"/>
        <v>0</v>
      </c>
      <c r="M1024" s="45">
        <v>2</v>
      </c>
      <c r="N1024" s="45">
        <f t="shared" si="171"/>
        <v>21.484584810398538</v>
      </c>
      <c r="O1024" s="18">
        <f t="shared" si="172"/>
        <v>0.60969182063459448</v>
      </c>
      <c r="P1024" s="37">
        <f t="shared" si="173"/>
        <v>0</v>
      </c>
      <c r="Q1024" s="37">
        <f t="shared" si="174"/>
        <v>0</v>
      </c>
      <c r="R1024" s="37">
        <f t="shared" si="175"/>
        <v>-100</v>
      </c>
    </row>
    <row r="1025" spans="1:18" x14ac:dyDescent="0.25">
      <c r="A1025" s="1" t="s">
        <v>623</v>
      </c>
      <c r="B1025" s="1" t="s">
        <v>2386</v>
      </c>
      <c r="C1025" s="36">
        <v>9300</v>
      </c>
      <c r="D1025" s="43"/>
      <c r="E1025" s="43">
        <f t="shared" si="165"/>
        <v>0</v>
      </c>
      <c r="F1025" s="6">
        <f t="shared" si="166"/>
        <v>0</v>
      </c>
      <c r="G1025" s="44"/>
      <c r="H1025" s="44">
        <f t="shared" si="167"/>
        <v>0</v>
      </c>
      <c r="I1025" s="14">
        <f t="shared" si="168"/>
        <v>0</v>
      </c>
      <c r="J1025" s="49">
        <v>6</v>
      </c>
      <c r="K1025" s="49">
        <f t="shared" si="169"/>
        <v>64.516129032258064</v>
      </c>
      <c r="L1025" s="50">
        <f t="shared" si="170"/>
        <v>4.2860592705880771</v>
      </c>
      <c r="M1025" s="45">
        <v>6</v>
      </c>
      <c r="N1025" s="45">
        <f t="shared" si="171"/>
        <v>64.516129032258064</v>
      </c>
      <c r="O1025" s="18">
        <f t="shared" si="172"/>
        <v>1.8308455349314323</v>
      </c>
      <c r="P1025" s="37">
        <f t="shared" si="173"/>
        <v>0</v>
      </c>
      <c r="Q1025" s="37">
        <f t="shared" si="174"/>
        <v>0</v>
      </c>
      <c r="R1025" s="37">
        <f t="shared" si="175"/>
        <v>-100</v>
      </c>
    </row>
    <row r="1026" spans="1:18" x14ac:dyDescent="0.25">
      <c r="A1026" s="1" t="s">
        <v>639</v>
      </c>
      <c r="B1026" s="1" t="s">
        <v>2354</v>
      </c>
      <c r="C1026" s="36">
        <v>9296</v>
      </c>
      <c r="D1026" s="43"/>
      <c r="E1026" s="43">
        <f t="shared" si="165"/>
        <v>0</v>
      </c>
      <c r="F1026" s="6">
        <f t="shared" si="166"/>
        <v>0</v>
      </c>
      <c r="G1026" s="44"/>
      <c r="H1026" s="44">
        <f t="shared" si="167"/>
        <v>0</v>
      </c>
      <c r="I1026" s="14">
        <f t="shared" si="168"/>
        <v>0</v>
      </c>
      <c r="J1026" s="49">
        <v>1</v>
      </c>
      <c r="K1026" s="49">
        <f t="shared" si="169"/>
        <v>10.757314974182444</v>
      </c>
      <c r="L1026" s="50">
        <f t="shared" si="170"/>
        <v>0.71465058836182449</v>
      </c>
      <c r="M1026" s="45">
        <v>1</v>
      </c>
      <c r="N1026" s="45">
        <f t="shared" si="171"/>
        <v>10.757314974182444</v>
      </c>
      <c r="O1026" s="18">
        <f t="shared" si="172"/>
        <v>0.30527222236916096</v>
      </c>
      <c r="P1026" s="37">
        <f t="shared" si="173"/>
        <v>0</v>
      </c>
      <c r="Q1026" s="37">
        <f t="shared" si="174"/>
        <v>0</v>
      </c>
      <c r="R1026" s="37">
        <f t="shared" si="175"/>
        <v>-100</v>
      </c>
    </row>
    <row r="1027" spans="1:18" x14ac:dyDescent="0.25">
      <c r="A1027" s="1" t="s">
        <v>492</v>
      </c>
      <c r="B1027" s="1" t="s">
        <v>2384</v>
      </c>
      <c r="C1027" s="36">
        <v>9250</v>
      </c>
      <c r="D1027" s="43"/>
      <c r="E1027" s="43">
        <f t="shared" si="165"/>
        <v>0</v>
      </c>
      <c r="F1027" s="6">
        <f t="shared" si="166"/>
        <v>0</v>
      </c>
      <c r="G1027" s="44"/>
      <c r="H1027" s="44">
        <f t="shared" si="167"/>
        <v>0</v>
      </c>
      <c r="I1027" s="14">
        <f t="shared" si="168"/>
        <v>0</v>
      </c>
      <c r="J1027" s="49">
        <v>1</v>
      </c>
      <c r="K1027" s="49">
        <f t="shared" si="169"/>
        <v>10.810810810810811</v>
      </c>
      <c r="L1027" s="50">
        <f t="shared" si="170"/>
        <v>0.71820452642286703</v>
      </c>
      <c r="M1027" s="45">
        <v>1</v>
      </c>
      <c r="N1027" s="45">
        <f t="shared" si="171"/>
        <v>10.810810810810811</v>
      </c>
      <c r="O1027" s="18">
        <f t="shared" si="172"/>
        <v>0.30679033288040219</v>
      </c>
      <c r="P1027" s="37">
        <f t="shared" si="173"/>
        <v>0</v>
      </c>
      <c r="Q1027" s="37">
        <f t="shared" si="174"/>
        <v>0</v>
      </c>
      <c r="R1027" s="37">
        <f t="shared" si="175"/>
        <v>-100</v>
      </c>
    </row>
    <row r="1028" spans="1:18" x14ac:dyDescent="0.25">
      <c r="A1028" s="1" t="s">
        <v>1190</v>
      </c>
      <c r="B1028" s="1" t="s">
        <v>2372</v>
      </c>
      <c r="C1028" s="36">
        <v>9180</v>
      </c>
      <c r="D1028" s="43">
        <v>1</v>
      </c>
      <c r="E1028" s="43">
        <f t="shared" si="165"/>
        <v>10.893246187363834</v>
      </c>
      <c r="F1028" s="6">
        <f t="shared" si="166"/>
        <v>2.9202283034277507</v>
      </c>
      <c r="G1028" s="44"/>
      <c r="H1028" s="44">
        <f t="shared" si="167"/>
        <v>0</v>
      </c>
      <c r="I1028" s="14">
        <f t="shared" si="168"/>
        <v>0</v>
      </c>
      <c r="J1028" s="49">
        <v>4</v>
      </c>
      <c r="K1028" s="49">
        <f t="shared" si="169"/>
        <v>43.572984749455337</v>
      </c>
      <c r="L1028" s="50">
        <f t="shared" si="170"/>
        <v>2.8947241261052374</v>
      </c>
      <c r="M1028" s="45">
        <v>5</v>
      </c>
      <c r="N1028" s="45">
        <f t="shared" si="171"/>
        <v>54.466230936819166</v>
      </c>
      <c r="O1028" s="18">
        <f t="shared" si="172"/>
        <v>1.5456484635859045</v>
      </c>
      <c r="P1028" s="37">
        <f t="shared" si="173"/>
        <v>20</v>
      </c>
      <c r="Q1028" s="37">
        <f t="shared" si="174"/>
        <v>1.8893224250052445</v>
      </c>
      <c r="R1028" s="37">
        <f t="shared" si="175"/>
        <v>88.932242500524453</v>
      </c>
    </row>
    <row r="1029" spans="1:18" x14ac:dyDescent="0.25">
      <c r="A1029" s="1" t="s">
        <v>519</v>
      </c>
      <c r="B1029" s="1" t="s">
        <v>2360</v>
      </c>
      <c r="C1029" s="36">
        <v>9161</v>
      </c>
      <c r="D1029" s="43"/>
      <c r="E1029" s="43">
        <f t="shared" si="165"/>
        <v>0</v>
      </c>
      <c r="F1029" s="6">
        <f t="shared" si="166"/>
        <v>0</v>
      </c>
      <c r="G1029" s="44">
        <v>1</v>
      </c>
      <c r="H1029" s="44">
        <f t="shared" si="167"/>
        <v>10.915838882218099</v>
      </c>
      <c r="I1029" s="14">
        <f t="shared" si="168"/>
        <v>0.66335061313725596</v>
      </c>
      <c r="J1029" s="49">
        <v>5</v>
      </c>
      <c r="K1029" s="49">
        <f t="shared" si="169"/>
        <v>54.579194411090491</v>
      </c>
      <c r="L1029" s="50">
        <f t="shared" si="170"/>
        <v>3.6259097638966926</v>
      </c>
      <c r="M1029" s="45">
        <v>6</v>
      </c>
      <c r="N1029" s="45">
        <f t="shared" si="171"/>
        <v>65.495033293308595</v>
      </c>
      <c r="O1029" s="18">
        <f t="shared" si="172"/>
        <v>1.8586249836112128</v>
      </c>
      <c r="P1029" s="37">
        <f t="shared" si="173"/>
        <v>0</v>
      </c>
      <c r="Q1029" s="37">
        <f t="shared" si="174"/>
        <v>0</v>
      </c>
      <c r="R1029" s="37">
        <f t="shared" si="175"/>
        <v>-100</v>
      </c>
    </row>
    <row r="1030" spans="1:18" x14ac:dyDescent="0.25">
      <c r="A1030" s="1" t="s">
        <v>785</v>
      </c>
      <c r="B1030" s="1" t="s">
        <v>2380</v>
      </c>
      <c r="C1030" s="36">
        <v>9100</v>
      </c>
      <c r="D1030" s="43"/>
      <c r="E1030" s="43">
        <f t="shared" si="165"/>
        <v>0</v>
      </c>
      <c r="F1030" s="6">
        <f t="shared" si="166"/>
        <v>0</v>
      </c>
      <c r="G1030" s="44">
        <v>1</v>
      </c>
      <c r="H1030" s="44">
        <f t="shared" si="167"/>
        <v>10.989010989010989</v>
      </c>
      <c r="I1030" s="14">
        <f t="shared" si="168"/>
        <v>0.6677972491154287</v>
      </c>
      <c r="J1030" s="49"/>
      <c r="K1030" s="49">
        <f t="shared" si="169"/>
        <v>0</v>
      </c>
      <c r="L1030" s="50">
        <f t="shared" si="170"/>
        <v>0</v>
      </c>
      <c r="M1030" s="45">
        <v>1</v>
      </c>
      <c r="N1030" s="45">
        <f t="shared" si="171"/>
        <v>10.989010989010989</v>
      </c>
      <c r="O1030" s="18">
        <f t="shared" si="172"/>
        <v>0.31184731638941982</v>
      </c>
      <c r="P1030" s="37">
        <f t="shared" si="173"/>
        <v>0</v>
      </c>
      <c r="Q1030" s="37">
        <f t="shared" si="174"/>
        <v>0</v>
      </c>
      <c r="R1030" s="37">
        <f t="shared" si="175"/>
        <v>-100</v>
      </c>
    </row>
    <row r="1031" spans="1:18" x14ac:dyDescent="0.25">
      <c r="A1031" s="1" t="s">
        <v>792</v>
      </c>
      <c r="B1031" s="1" t="s">
        <v>2378</v>
      </c>
      <c r="C1031" s="36">
        <v>9003</v>
      </c>
      <c r="D1031" s="43"/>
      <c r="E1031" s="43">
        <f t="shared" si="165"/>
        <v>0</v>
      </c>
      <c r="F1031" s="6">
        <f t="shared" si="166"/>
        <v>0</v>
      </c>
      <c r="G1031" s="44">
        <v>1</v>
      </c>
      <c r="H1031" s="44">
        <f t="shared" si="167"/>
        <v>11.107408641563923</v>
      </c>
      <c r="I1031" s="14">
        <f t="shared" si="168"/>
        <v>0.67499222114299695</v>
      </c>
      <c r="J1031" s="49">
        <v>1</v>
      </c>
      <c r="K1031" s="49">
        <f t="shared" si="169"/>
        <v>11.107408641563923</v>
      </c>
      <c r="L1031" s="50">
        <f t="shared" si="170"/>
        <v>0.7379086825959702</v>
      </c>
      <c r="M1031" s="45">
        <v>2</v>
      </c>
      <c r="N1031" s="45">
        <f t="shared" si="171"/>
        <v>22.214817283127847</v>
      </c>
      <c r="O1031" s="18">
        <f t="shared" si="172"/>
        <v>0.6304144349980495</v>
      </c>
      <c r="P1031" s="37">
        <f t="shared" si="173"/>
        <v>0</v>
      </c>
      <c r="Q1031" s="37">
        <f t="shared" si="174"/>
        <v>0</v>
      </c>
      <c r="R1031" s="37">
        <f t="shared" si="175"/>
        <v>-100</v>
      </c>
    </row>
    <row r="1032" spans="1:18" x14ac:dyDescent="0.25">
      <c r="A1032" s="1" t="s">
        <v>742</v>
      </c>
      <c r="B1032" s="1" t="s">
        <v>2362</v>
      </c>
      <c r="C1032" s="36">
        <v>8989</v>
      </c>
      <c r="D1032" s="43">
        <v>1</v>
      </c>
      <c r="E1032" s="43">
        <f t="shared" ref="E1032:E1095" si="176">((D1032/($C1032/100000)))</f>
        <v>11.124707976415619</v>
      </c>
      <c r="F1032" s="6">
        <f t="shared" ref="F1032:F1095" si="177">((D1032/$C1032)/(D$1212/$C$1212))</f>
        <v>2.9822778757889368</v>
      </c>
      <c r="G1032" s="44">
        <v>1</v>
      </c>
      <c r="H1032" s="44">
        <f t="shared" ref="H1032:H1095" si="178">((G1032/($C1032/100000)))</f>
        <v>11.124707976415619</v>
      </c>
      <c r="I1032" s="14">
        <f t="shared" ref="I1032:I1095" si="179">((G1032/$C1032)/($G$1212/$C$1212))</f>
        <v>0.67604349393151653</v>
      </c>
      <c r="J1032" s="49">
        <v>2</v>
      </c>
      <c r="K1032" s="49">
        <f t="shared" ref="K1032:K1095" si="180">((J1032/($C1032/100000)))</f>
        <v>22.249415952831239</v>
      </c>
      <c r="L1032" s="50">
        <f t="shared" ref="L1032:L1095" si="181">((J1032/$C1032)/($J$1212/$C$1212))</f>
        <v>1.4781158904019402</v>
      </c>
      <c r="M1032" s="45">
        <v>4</v>
      </c>
      <c r="N1032" s="45">
        <f t="shared" ref="N1032:N1095" si="182">((M1032/($C1032/100000)))</f>
        <v>44.498831905662477</v>
      </c>
      <c r="O1032" s="18">
        <f t="shared" ref="O1032:O1095" si="183">((M1032/$C1032)/($M$1212/$C$1212))</f>
        <v>1.2627925594142708</v>
      </c>
      <c r="P1032" s="37">
        <f t="shared" ref="P1032:P1095" si="184">D1032/M1032*100</f>
        <v>25</v>
      </c>
      <c r="Q1032" s="37">
        <f t="shared" ref="Q1032:Q1095" si="185">P1032/$P$1212</f>
        <v>2.3616530312565556</v>
      </c>
      <c r="R1032" s="37">
        <f t="shared" ref="R1032:R1095" si="186">(Q1032-1)*100</f>
        <v>136.16530312565556</v>
      </c>
    </row>
    <row r="1033" spans="1:18" x14ac:dyDescent="0.25">
      <c r="A1033" s="1" t="s">
        <v>800</v>
      </c>
      <c r="B1033" s="1" t="s">
        <v>2366</v>
      </c>
      <c r="C1033" s="36">
        <v>8960</v>
      </c>
      <c r="D1033" s="43"/>
      <c r="E1033" s="43">
        <f t="shared" si="176"/>
        <v>0</v>
      </c>
      <c r="F1033" s="6">
        <f t="shared" si="177"/>
        <v>0</v>
      </c>
      <c r="G1033" s="44"/>
      <c r="H1033" s="44">
        <f t="shared" si="178"/>
        <v>0</v>
      </c>
      <c r="I1033" s="14">
        <f t="shared" si="179"/>
        <v>0</v>
      </c>
      <c r="J1033" s="49">
        <v>3</v>
      </c>
      <c r="K1033" s="49">
        <f t="shared" si="180"/>
        <v>33.482142857142854</v>
      </c>
      <c r="L1033" s="50">
        <f t="shared" si="181"/>
        <v>2.2243499562761788</v>
      </c>
      <c r="M1033" s="45">
        <v>3</v>
      </c>
      <c r="N1033" s="45">
        <f t="shared" si="182"/>
        <v>33.482142857142854</v>
      </c>
      <c r="O1033" s="18">
        <f t="shared" si="183"/>
        <v>0.95015979212401347</v>
      </c>
      <c r="P1033" s="37">
        <f t="shared" si="184"/>
        <v>0</v>
      </c>
      <c r="Q1033" s="37">
        <f t="shared" si="185"/>
        <v>0</v>
      </c>
      <c r="R1033" s="37">
        <f t="shared" si="186"/>
        <v>-100</v>
      </c>
    </row>
    <row r="1034" spans="1:18" x14ac:dyDescent="0.25">
      <c r="A1034" s="1" t="s">
        <v>1115</v>
      </c>
      <c r="B1034" s="1" t="s">
        <v>2383</v>
      </c>
      <c r="C1034" s="36">
        <v>8960</v>
      </c>
      <c r="D1034" s="43"/>
      <c r="E1034" s="43">
        <f t="shared" si="176"/>
        <v>0</v>
      </c>
      <c r="F1034" s="6">
        <f t="shared" si="177"/>
        <v>0</v>
      </c>
      <c r="G1034" s="44"/>
      <c r="H1034" s="44">
        <f t="shared" si="178"/>
        <v>0</v>
      </c>
      <c r="I1034" s="14">
        <f t="shared" si="179"/>
        <v>0</v>
      </c>
      <c r="J1034" s="49">
        <v>1</v>
      </c>
      <c r="K1034" s="49">
        <f t="shared" si="180"/>
        <v>11.160714285714286</v>
      </c>
      <c r="L1034" s="50">
        <f t="shared" si="181"/>
        <v>0.74144998542539287</v>
      </c>
      <c r="M1034" s="45">
        <v>1</v>
      </c>
      <c r="N1034" s="45">
        <f t="shared" si="182"/>
        <v>11.160714285714286</v>
      </c>
      <c r="O1034" s="18">
        <f t="shared" si="183"/>
        <v>0.31671993070800447</v>
      </c>
      <c r="P1034" s="37">
        <f t="shared" si="184"/>
        <v>0</v>
      </c>
      <c r="Q1034" s="37">
        <f t="shared" si="185"/>
        <v>0</v>
      </c>
      <c r="R1034" s="37">
        <f t="shared" si="186"/>
        <v>-100</v>
      </c>
    </row>
    <row r="1035" spans="1:18" x14ac:dyDescent="0.25">
      <c r="A1035" s="1" t="s">
        <v>232</v>
      </c>
      <c r="B1035" s="1" t="s">
        <v>2348</v>
      </c>
      <c r="C1035" s="36">
        <v>8951</v>
      </c>
      <c r="D1035" s="43"/>
      <c r="E1035" s="43">
        <f t="shared" si="176"/>
        <v>0</v>
      </c>
      <c r="F1035" s="6">
        <f t="shared" si="177"/>
        <v>0</v>
      </c>
      <c r="G1035" s="44">
        <v>1</v>
      </c>
      <c r="H1035" s="44">
        <f t="shared" si="178"/>
        <v>11.171936096525528</v>
      </c>
      <c r="I1035" s="14">
        <f t="shared" si="179"/>
        <v>0.67891352552233286</v>
      </c>
      <c r="J1035" s="49"/>
      <c r="K1035" s="49">
        <f t="shared" si="180"/>
        <v>0</v>
      </c>
      <c r="L1035" s="50">
        <f t="shared" si="181"/>
        <v>0</v>
      </c>
      <c r="M1035" s="45">
        <v>1</v>
      </c>
      <c r="N1035" s="45">
        <f t="shared" si="182"/>
        <v>11.171936096525528</v>
      </c>
      <c r="O1035" s="18">
        <f t="shared" si="183"/>
        <v>0.31703838444237742</v>
      </c>
      <c r="P1035" s="37">
        <f t="shared" si="184"/>
        <v>0</v>
      </c>
      <c r="Q1035" s="37">
        <f t="shared" si="185"/>
        <v>0</v>
      </c>
      <c r="R1035" s="37">
        <f t="shared" si="186"/>
        <v>-100</v>
      </c>
    </row>
    <row r="1036" spans="1:18" x14ac:dyDescent="0.25">
      <c r="A1036" s="1" t="s">
        <v>223</v>
      </c>
      <c r="B1036" s="1" t="s">
        <v>2367</v>
      </c>
      <c r="C1036" s="36">
        <v>8914</v>
      </c>
      <c r="D1036" s="43">
        <v>1</v>
      </c>
      <c r="E1036" s="43">
        <f t="shared" si="176"/>
        <v>11.218308279111511</v>
      </c>
      <c r="F1036" s="6">
        <f t="shared" si="177"/>
        <v>3.0073699602273671</v>
      </c>
      <c r="G1036" s="44"/>
      <c r="H1036" s="44">
        <f t="shared" si="178"/>
        <v>0</v>
      </c>
      <c r="I1036" s="14">
        <f t="shared" si="179"/>
        <v>0</v>
      </c>
      <c r="J1036" s="49"/>
      <c r="K1036" s="49">
        <f t="shared" si="180"/>
        <v>0</v>
      </c>
      <c r="L1036" s="50">
        <f t="shared" si="181"/>
        <v>0</v>
      </c>
      <c r="M1036" s="45">
        <v>1</v>
      </c>
      <c r="N1036" s="45">
        <f t="shared" si="182"/>
        <v>11.218308279111511</v>
      </c>
      <c r="O1036" s="18">
        <f t="shared" si="183"/>
        <v>0.31835433914558225</v>
      </c>
      <c r="P1036" s="37">
        <f t="shared" si="184"/>
        <v>100</v>
      </c>
      <c r="Q1036" s="37">
        <f t="shared" si="185"/>
        <v>9.4466121250262223</v>
      </c>
      <c r="R1036" s="37">
        <f t="shared" si="186"/>
        <v>844.66121250262222</v>
      </c>
    </row>
    <row r="1037" spans="1:18" x14ac:dyDescent="0.25">
      <c r="A1037" s="1" t="s">
        <v>1119</v>
      </c>
      <c r="B1037" s="1" t="s">
        <v>2375</v>
      </c>
      <c r="C1037" s="36">
        <v>8874</v>
      </c>
      <c r="D1037" s="43"/>
      <c r="E1037" s="43">
        <f t="shared" si="176"/>
        <v>0</v>
      </c>
      <c r="F1037" s="6">
        <f t="shared" si="177"/>
        <v>0</v>
      </c>
      <c r="G1037" s="44">
        <v>1</v>
      </c>
      <c r="H1037" s="44">
        <f t="shared" si="178"/>
        <v>11.268875366238449</v>
      </c>
      <c r="I1037" s="14">
        <f t="shared" si="179"/>
        <v>0.68480448128807769</v>
      </c>
      <c r="J1037" s="49">
        <v>1</v>
      </c>
      <c r="K1037" s="49">
        <f t="shared" si="180"/>
        <v>11.268875366238449</v>
      </c>
      <c r="L1037" s="50">
        <f t="shared" si="181"/>
        <v>0.74863554985480285</v>
      </c>
      <c r="M1037" s="45">
        <v>2</v>
      </c>
      <c r="N1037" s="45">
        <f t="shared" si="182"/>
        <v>22.537750732476898</v>
      </c>
      <c r="O1037" s="18">
        <f t="shared" si="183"/>
        <v>0.63957867458727069</v>
      </c>
      <c r="P1037" s="37">
        <f t="shared" si="184"/>
        <v>0</v>
      </c>
      <c r="Q1037" s="37">
        <f t="shared" si="185"/>
        <v>0</v>
      </c>
      <c r="R1037" s="37">
        <f t="shared" si="186"/>
        <v>-100</v>
      </c>
    </row>
    <row r="1038" spans="1:18" x14ac:dyDescent="0.25">
      <c r="A1038" s="1" t="s">
        <v>1175</v>
      </c>
      <c r="B1038" s="1" t="s">
        <v>2370</v>
      </c>
      <c r="C1038" s="36">
        <v>8712</v>
      </c>
      <c r="D1038" s="43"/>
      <c r="E1038" s="43">
        <f t="shared" si="176"/>
        <v>0</v>
      </c>
      <c r="F1038" s="6">
        <f t="shared" si="177"/>
        <v>0</v>
      </c>
      <c r="G1038" s="44">
        <v>1</v>
      </c>
      <c r="H1038" s="44">
        <f t="shared" si="178"/>
        <v>11.478420569329661</v>
      </c>
      <c r="I1038" s="14">
        <f t="shared" si="179"/>
        <v>0.69753844891533534</v>
      </c>
      <c r="J1038" s="49"/>
      <c r="K1038" s="49">
        <f t="shared" si="180"/>
        <v>0</v>
      </c>
      <c r="L1038" s="50">
        <f t="shared" si="181"/>
        <v>0</v>
      </c>
      <c r="M1038" s="45">
        <v>1</v>
      </c>
      <c r="N1038" s="45">
        <f t="shared" si="182"/>
        <v>11.478420569329661</v>
      </c>
      <c r="O1038" s="18">
        <f t="shared" si="183"/>
        <v>0.3257358332350459</v>
      </c>
      <c r="P1038" s="37">
        <f t="shared" si="184"/>
        <v>0</v>
      </c>
      <c r="Q1038" s="37">
        <f t="shared" si="185"/>
        <v>0</v>
      </c>
      <c r="R1038" s="37">
        <f t="shared" si="186"/>
        <v>-100</v>
      </c>
    </row>
    <row r="1039" spans="1:18" x14ac:dyDescent="0.25">
      <c r="A1039" s="1" t="s">
        <v>505</v>
      </c>
      <c r="B1039" s="1" t="s">
        <v>2385</v>
      </c>
      <c r="C1039" s="36">
        <v>8501</v>
      </c>
      <c r="D1039" s="43"/>
      <c r="E1039" s="43">
        <f t="shared" si="176"/>
        <v>0</v>
      </c>
      <c r="F1039" s="6">
        <f t="shared" si="177"/>
        <v>0</v>
      </c>
      <c r="G1039" s="44"/>
      <c r="H1039" s="44">
        <f t="shared" si="178"/>
        <v>0</v>
      </c>
      <c r="I1039" s="14">
        <f t="shared" si="179"/>
        <v>0</v>
      </c>
      <c r="J1039" s="49">
        <v>1</v>
      </c>
      <c r="K1039" s="49">
        <f t="shared" si="180"/>
        <v>11.763321962122102</v>
      </c>
      <c r="L1039" s="50">
        <f t="shared" si="181"/>
        <v>0.78148357480431951</v>
      </c>
      <c r="M1039" s="45">
        <v>1</v>
      </c>
      <c r="N1039" s="45">
        <f t="shared" si="182"/>
        <v>11.763321962122102</v>
      </c>
      <c r="O1039" s="18">
        <f t="shared" si="183"/>
        <v>0.3338207950998377</v>
      </c>
      <c r="P1039" s="37">
        <f t="shared" si="184"/>
        <v>0</v>
      </c>
      <c r="Q1039" s="37">
        <f t="shared" si="185"/>
        <v>0</v>
      </c>
      <c r="R1039" s="37">
        <f t="shared" si="186"/>
        <v>-100</v>
      </c>
    </row>
    <row r="1040" spans="1:18" x14ac:dyDescent="0.25">
      <c r="A1040" s="1" t="s">
        <v>506</v>
      </c>
      <c r="B1040" s="1" t="s">
        <v>2369</v>
      </c>
      <c r="C1040" s="36">
        <v>8480</v>
      </c>
      <c r="D1040" s="43">
        <v>1</v>
      </c>
      <c r="E1040" s="43">
        <f t="shared" si="176"/>
        <v>11.79245283018868</v>
      </c>
      <c r="F1040" s="6">
        <f t="shared" si="177"/>
        <v>3.1612848850786266</v>
      </c>
      <c r="G1040" s="44"/>
      <c r="H1040" s="44">
        <f t="shared" si="178"/>
        <v>0</v>
      </c>
      <c r="I1040" s="14">
        <f t="shared" si="179"/>
        <v>0</v>
      </c>
      <c r="J1040" s="49"/>
      <c r="K1040" s="49">
        <f t="shared" si="180"/>
        <v>0</v>
      </c>
      <c r="L1040" s="50">
        <f t="shared" si="181"/>
        <v>0</v>
      </c>
      <c r="M1040" s="45">
        <v>1</v>
      </c>
      <c r="N1040" s="45">
        <f t="shared" si="182"/>
        <v>11.79245283018868</v>
      </c>
      <c r="O1040" s="18">
        <f t="shared" si="183"/>
        <v>0.33464747395562738</v>
      </c>
      <c r="P1040" s="37">
        <f t="shared" si="184"/>
        <v>100</v>
      </c>
      <c r="Q1040" s="37">
        <f t="shared" si="185"/>
        <v>9.4466121250262223</v>
      </c>
      <c r="R1040" s="37">
        <f t="shared" si="186"/>
        <v>844.66121250262222</v>
      </c>
    </row>
    <row r="1041" spans="1:18" x14ac:dyDescent="0.25">
      <c r="A1041" s="1" t="s">
        <v>1002</v>
      </c>
      <c r="B1041" s="1" t="s">
        <v>2387</v>
      </c>
      <c r="C1041" s="36">
        <v>8469</v>
      </c>
      <c r="D1041" s="43">
        <v>1</v>
      </c>
      <c r="E1041" s="43">
        <f t="shared" si="176"/>
        <v>11.807769512339119</v>
      </c>
      <c r="F1041" s="6">
        <f t="shared" si="177"/>
        <v>3.1653909346400702</v>
      </c>
      <c r="G1041" s="44"/>
      <c r="H1041" s="44">
        <f t="shared" si="178"/>
        <v>0</v>
      </c>
      <c r="I1041" s="14">
        <f t="shared" si="179"/>
        <v>0</v>
      </c>
      <c r="J1041" s="49"/>
      <c r="K1041" s="49">
        <f t="shared" si="180"/>
        <v>0</v>
      </c>
      <c r="L1041" s="50">
        <f t="shared" si="181"/>
        <v>0</v>
      </c>
      <c r="M1041" s="45">
        <v>1</v>
      </c>
      <c r="N1041" s="45">
        <f t="shared" si="182"/>
        <v>11.807769512339119</v>
      </c>
      <c r="O1041" s="18">
        <f t="shared" si="183"/>
        <v>0.33508213238206641</v>
      </c>
      <c r="P1041" s="37">
        <f t="shared" si="184"/>
        <v>100</v>
      </c>
      <c r="Q1041" s="37">
        <f t="shared" si="185"/>
        <v>9.4466121250262223</v>
      </c>
      <c r="R1041" s="37">
        <f t="shared" si="186"/>
        <v>844.66121250262222</v>
      </c>
    </row>
    <row r="1042" spans="1:18" x14ac:dyDescent="0.25">
      <c r="A1042" s="1" t="s">
        <v>356</v>
      </c>
      <c r="B1042" s="1" t="s">
        <v>2393</v>
      </c>
      <c r="C1042" s="36">
        <v>8426</v>
      </c>
      <c r="D1042" s="43"/>
      <c r="E1042" s="43">
        <f t="shared" si="176"/>
        <v>0</v>
      </c>
      <c r="F1042" s="6">
        <f t="shared" si="177"/>
        <v>0</v>
      </c>
      <c r="G1042" s="44">
        <v>1</v>
      </c>
      <c r="H1042" s="44">
        <f t="shared" si="178"/>
        <v>11.868027533823879</v>
      </c>
      <c r="I1042" s="14">
        <f t="shared" si="179"/>
        <v>0.72121468869575145</v>
      </c>
      <c r="J1042" s="49"/>
      <c r="K1042" s="49">
        <f t="shared" si="180"/>
        <v>0</v>
      </c>
      <c r="L1042" s="50">
        <f t="shared" si="181"/>
        <v>0</v>
      </c>
      <c r="M1042" s="45">
        <v>1</v>
      </c>
      <c r="N1042" s="45">
        <f t="shared" si="182"/>
        <v>11.868027533823879</v>
      </c>
      <c r="O1042" s="18">
        <f t="shared" si="183"/>
        <v>0.3367921408905436</v>
      </c>
      <c r="P1042" s="37">
        <f t="shared" si="184"/>
        <v>0</v>
      </c>
      <c r="Q1042" s="37">
        <f t="shared" si="185"/>
        <v>0</v>
      </c>
      <c r="R1042" s="37">
        <f t="shared" si="186"/>
        <v>-100</v>
      </c>
    </row>
    <row r="1043" spans="1:18" x14ac:dyDescent="0.25">
      <c r="A1043" s="1" t="s">
        <v>995</v>
      </c>
      <c r="B1043" s="1" t="s">
        <v>2399</v>
      </c>
      <c r="C1043" s="36">
        <v>8337</v>
      </c>
      <c r="D1043" s="43">
        <v>3</v>
      </c>
      <c r="E1043" s="43">
        <f t="shared" si="176"/>
        <v>35.984166966534723</v>
      </c>
      <c r="F1043" s="6">
        <f t="shared" si="177"/>
        <v>9.6465260257167138</v>
      </c>
      <c r="G1043" s="44">
        <v>7</v>
      </c>
      <c r="H1043" s="44">
        <f t="shared" si="178"/>
        <v>83.963056255247693</v>
      </c>
      <c r="I1043" s="14">
        <f t="shared" si="179"/>
        <v>5.1023971175066345</v>
      </c>
      <c r="J1043" s="49"/>
      <c r="K1043" s="49">
        <f t="shared" si="180"/>
        <v>0</v>
      </c>
      <c r="L1043" s="50">
        <f t="shared" si="181"/>
        <v>0</v>
      </c>
      <c r="M1043" s="45">
        <v>10</v>
      </c>
      <c r="N1043" s="45">
        <f t="shared" si="182"/>
        <v>119.94722322178242</v>
      </c>
      <c r="O1043" s="18">
        <f t="shared" si="183"/>
        <v>3.4038749899768743</v>
      </c>
      <c r="P1043" s="37">
        <f t="shared" si="184"/>
        <v>30</v>
      </c>
      <c r="Q1043" s="37">
        <f t="shared" si="185"/>
        <v>2.8339836375078669</v>
      </c>
      <c r="R1043" s="37">
        <f t="shared" si="186"/>
        <v>183.3983637507867</v>
      </c>
    </row>
    <row r="1044" spans="1:18" x14ac:dyDescent="0.25">
      <c r="A1044" s="1" t="s">
        <v>557</v>
      </c>
      <c r="B1044" s="1" t="s">
        <v>2389</v>
      </c>
      <c r="C1044" s="36">
        <v>8326</v>
      </c>
      <c r="D1044" s="43"/>
      <c r="E1044" s="43">
        <f t="shared" si="176"/>
        <v>0</v>
      </c>
      <c r="F1044" s="6">
        <f t="shared" si="177"/>
        <v>0</v>
      </c>
      <c r="G1044" s="44">
        <v>1</v>
      </c>
      <c r="H1044" s="44">
        <f t="shared" si="178"/>
        <v>12.010569300984866</v>
      </c>
      <c r="I1044" s="14">
        <f t="shared" si="179"/>
        <v>0.72987688769521997</v>
      </c>
      <c r="J1044" s="49">
        <v>2</v>
      </c>
      <c r="K1044" s="49">
        <f t="shared" si="180"/>
        <v>24.021138601969731</v>
      </c>
      <c r="L1044" s="50">
        <f t="shared" si="181"/>
        <v>1.5958183688233294</v>
      </c>
      <c r="M1044" s="45">
        <v>3</v>
      </c>
      <c r="N1044" s="45">
        <f t="shared" si="182"/>
        <v>36.031707902954601</v>
      </c>
      <c r="O1044" s="18">
        <f t="shared" si="183"/>
        <v>1.0225116187162095</v>
      </c>
      <c r="P1044" s="37">
        <f t="shared" si="184"/>
        <v>0</v>
      </c>
      <c r="Q1044" s="37">
        <f t="shared" si="185"/>
        <v>0</v>
      </c>
      <c r="R1044" s="37">
        <f t="shared" si="186"/>
        <v>-100</v>
      </c>
    </row>
    <row r="1045" spans="1:18" x14ac:dyDescent="0.25">
      <c r="A1045" s="1" t="s">
        <v>1143</v>
      </c>
      <c r="B1045" s="1" t="s">
        <v>2388</v>
      </c>
      <c r="C1045" s="36">
        <v>8254</v>
      </c>
      <c r="D1045" s="43"/>
      <c r="E1045" s="43">
        <f t="shared" si="176"/>
        <v>0</v>
      </c>
      <c r="F1045" s="6">
        <f t="shared" si="177"/>
        <v>0</v>
      </c>
      <c r="G1045" s="44">
        <v>1</v>
      </c>
      <c r="H1045" s="44">
        <f t="shared" si="178"/>
        <v>12.1153380179307</v>
      </c>
      <c r="I1045" s="14">
        <f t="shared" si="179"/>
        <v>0.73624363544347005</v>
      </c>
      <c r="J1045" s="49"/>
      <c r="K1045" s="49">
        <f t="shared" si="180"/>
        <v>0</v>
      </c>
      <c r="L1045" s="50">
        <f t="shared" si="181"/>
        <v>0</v>
      </c>
      <c r="M1045" s="45">
        <v>1</v>
      </c>
      <c r="N1045" s="45">
        <f t="shared" si="182"/>
        <v>12.1153380179307</v>
      </c>
      <c r="O1045" s="18">
        <f t="shared" si="183"/>
        <v>0.3438103439718585</v>
      </c>
      <c r="P1045" s="37">
        <f t="shared" si="184"/>
        <v>0</v>
      </c>
      <c r="Q1045" s="37">
        <f t="shared" si="185"/>
        <v>0</v>
      </c>
      <c r="R1045" s="37">
        <f t="shared" si="186"/>
        <v>-100</v>
      </c>
    </row>
    <row r="1046" spans="1:18" x14ac:dyDescent="0.25">
      <c r="A1046" s="1" t="s">
        <v>726</v>
      </c>
      <c r="B1046" s="1" t="s">
        <v>2397</v>
      </c>
      <c r="C1046" s="36">
        <v>8254</v>
      </c>
      <c r="D1046" s="43"/>
      <c r="E1046" s="43">
        <f t="shared" si="176"/>
        <v>0</v>
      </c>
      <c r="F1046" s="6">
        <f t="shared" si="177"/>
        <v>0</v>
      </c>
      <c r="G1046" s="44"/>
      <c r="H1046" s="44">
        <f t="shared" si="178"/>
        <v>0</v>
      </c>
      <c r="I1046" s="14">
        <f t="shared" si="179"/>
        <v>0</v>
      </c>
      <c r="J1046" s="49">
        <v>1</v>
      </c>
      <c r="K1046" s="49">
        <f t="shared" si="180"/>
        <v>12.1153380179307</v>
      </c>
      <c r="L1046" s="50">
        <f t="shared" si="181"/>
        <v>0.80486938083493098</v>
      </c>
      <c r="M1046" s="45">
        <v>1</v>
      </c>
      <c r="N1046" s="45">
        <f t="shared" si="182"/>
        <v>12.1153380179307</v>
      </c>
      <c r="O1046" s="18">
        <f t="shared" si="183"/>
        <v>0.3438103439718585</v>
      </c>
      <c r="P1046" s="37">
        <f t="shared" si="184"/>
        <v>0</v>
      </c>
      <c r="Q1046" s="37">
        <f t="shared" si="185"/>
        <v>0</v>
      </c>
      <c r="R1046" s="37">
        <f t="shared" si="186"/>
        <v>-100</v>
      </c>
    </row>
    <row r="1047" spans="1:18" x14ac:dyDescent="0.25">
      <c r="A1047" s="1" t="s">
        <v>1125</v>
      </c>
      <c r="B1047" s="1" t="s">
        <v>2392</v>
      </c>
      <c r="C1047" s="36">
        <v>8243</v>
      </c>
      <c r="D1047" s="43"/>
      <c r="E1047" s="43">
        <f t="shared" si="176"/>
        <v>0</v>
      </c>
      <c r="F1047" s="6">
        <f t="shared" si="177"/>
        <v>0</v>
      </c>
      <c r="G1047" s="44">
        <v>3</v>
      </c>
      <c r="H1047" s="44">
        <f t="shared" si="178"/>
        <v>36.394516559505036</v>
      </c>
      <c r="I1047" s="14">
        <f t="shared" si="179"/>
        <v>2.2116783817604273</v>
      </c>
      <c r="J1047" s="49"/>
      <c r="K1047" s="49">
        <f t="shared" si="180"/>
        <v>0</v>
      </c>
      <c r="L1047" s="50">
        <f t="shared" si="181"/>
        <v>0</v>
      </c>
      <c r="M1047" s="45">
        <v>3</v>
      </c>
      <c r="N1047" s="45">
        <f t="shared" si="182"/>
        <v>36.394516559505036</v>
      </c>
      <c r="O1047" s="18">
        <f t="shared" si="183"/>
        <v>1.0328074411538468</v>
      </c>
      <c r="P1047" s="37">
        <f t="shared" si="184"/>
        <v>0</v>
      </c>
      <c r="Q1047" s="37">
        <f t="shared" si="185"/>
        <v>0</v>
      </c>
      <c r="R1047" s="37">
        <f t="shared" si="186"/>
        <v>-100</v>
      </c>
    </row>
    <row r="1048" spans="1:18" x14ac:dyDescent="0.25">
      <c r="A1048" s="1" t="s">
        <v>992</v>
      </c>
      <c r="B1048" s="1" t="s">
        <v>2402</v>
      </c>
      <c r="C1048" s="36">
        <v>8053</v>
      </c>
      <c r="D1048" s="43"/>
      <c r="E1048" s="43">
        <f t="shared" si="176"/>
        <v>0</v>
      </c>
      <c r="F1048" s="6">
        <f t="shared" si="177"/>
        <v>0</v>
      </c>
      <c r="G1048" s="44">
        <v>2</v>
      </c>
      <c r="H1048" s="44">
        <f t="shared" si="178"/>
        <v>24.835465044082948</v>
      </c>
      <c r="I1048" s="14">
        <f t="shared" si="179"/>
        <v>1.5092400265616297</v>
      </c>
      <c r="J1048" s="49"/>
      <c r="K1048" s="49">
        <f t="shared" si="180"/>
        <v>0</v>
      </c>
      <c r="L1048" s="50">
        <f t="shared" si="181"/>
        <v>0</v>
      </c>
      <c r="M1048" s="45">
        <v>2</v>
      </c>
      <c r="N1048" s="45">
        <f t="shared" si="182"/>
        <v>24.835465044082948</v>
      </c>
      <c r="O1048" s="18">
        <f t="shared" si="183"/>
        <v>0.70478345440052659</v>
      </c>
      <c r="P1048" s="37">
        <f t="shared" si="184"/>
        <v>0</v>
      </c>
      <c r="Q1048" s="37">
        <f t="shared" si="185"/>
        <v>0</v>
      </c>
      <c r="R1048" s="37">
        <f t="shared" si="186"/>
        <v>-100</v>
      </c>
    </row>
    <row r="1049" spans="1:18" x14ac:dyDescent="0.25">
      <c r="A1049" s="1" t="s">
        <v>697</v>
      </c>
      <c r="B1049" s="1" t="s">
        <v>2396</v>
      </c>
      <c r="C1049" s="36">
        <v>8024</v>
      </c>
      <c r="D1049" s="43">
        <v>1</v>
      </c>
      <c r="E1049" s="43">
        <f t="shared" si="176"/>
        <v>12.462612163509471</v>
      </c>
      <c r="F1049" s="6">
        <f t="shared" si="177"/>
        <v>3.34093916070124</v>
      </c>
      <c r="G1049" s="44"/>
      <c r="H1049" s="44">
        <f t="shared" si="178"/>
        <v>0</v>
      </c>
      <c r="I1049" s="14">
        <f t="shared" si="179"/>
        <v>0</v>
      </c>
      <c r="J1049" s="49">
        <v>1</v>
      </c>
      <c r="K1049" s="49">
        <f t="shared" si="180"/>
        <v>12.462612163509471</v>
      </c>
      <c r="L1049" s="50">
        <f t="shared" si="181"/>
        <v>0.82794016318687935</v>
      </c>
      <c r="M1049" s="45">
        <v>2</v>
      </c>
      <c r="N1049" s="45">
        <f t="shared" si="182"/>
        <v>24.925224327018942</v>
      </c>
      <c r="O1049" s="18">
        <f t="shared" si="183"/>
        <v>0.70733065282744767</v>
      </c>
      <c r="P1049" s="37">
        <f t="shared" si="184"/>
        <v>50</v>
      </c>
      <c r="Q1049" s="37">
        <f t="shared" si="185"/>
        <v>4.7233060625131111</v>
      </c>
      <c r="R1049" s="37">
        <f t="shared" si="186"/>
        <v>372.33060625131111</v>
      </c>
    </row>
    <row r="1050" spans="1:18" x14ac:dyDescent="0.25">
      <c r="A1050" s="1" t="s">
        <v>735</v>
      </c>
      <c r="B1050" s="1" t="s">
        <v>2398</v>
      </c>
      <c r="C1050" s="36">
        <v>7936</v>
      </c>
      <c r="D1050" s="43">
        <v>1</v>
      </c>
      <c r="E1050" s="43">
        <f t="shared" si="176"/>
        <v>12.600806451612904</v>
      </c>
      <c r="F1050" s="6">
        <f t="shared" si="177"/>
        <v>3.3779858651041774</v>
      </c>
      <c r="G1050" s="44">
        <v>1</v>
      </c>
      <c r="H1050" s="44">
        <f t="shared" si="178"/>
        <v>12.600806451612904</v>
      </c>
      <c r="I1050" s="14">
        <f t="shared" si="179"/>
        <v>0.76574533353709695</v>
      </c>
      <c r="J1050" s="49"/>
      <c r="K1050" s="49">
        <f t="shared" si="180"/>
        <v>0</v>
      </c>
      <c r="L1050" s="50">
        <f t="shared" si="181"/>
        <v>0</v>
      </c>
      <c r="M1050" s="45">
        <v>2</v>
      </c>
      <c r="N1050" s="45">
        <f t="shared" si="182"/>
        <v>25.201612903225808</v>
      </c>
      <c r="O1050" s="18">
        <f t="shared" si="183"/>
        <v>0.71517403708259075</v>
      </c>
      <c r="P1050" s="37">
        <f t="shared" si="184"/>
        <v>50</v>
      </c>
      <c r="Q1050" s="37">
        <f t="shared" si="185"/>
        <v>4.7233060625131111</v>
      </c>
      <c r="R1050" s="37">
        <f t="shared" si="186"/>
        <v>372.33060625131111</v>
      </c>
    </row>
    <row r="1051" spans="1:18" x14ac:dyDescent="0.25">
      <c r="A1051" s="1" t="s">
        <v>116</v>
      </c>
      <c r="B1051" s="1" t="s">
        <v>2146</v>
      </c>
      <c r="C1051" s="36">
        <v>7896</v>
      </c>
      <c r="D1051" s="43"/>
      <c r="E1051" s="43">
        <f t="shared" si="176"/>
        <v>0</v>
      </c>
      <c r="F1051" s="6">
        <f t="shared" si="177"/>
        <v>0</v>
      </c>
      <c r="G1051" s="44">
        <v>1</v>
      </c>
      <c r="H1051" s="44">
        <f t="shared" si="178"/>
        <v>12.664640324214792</v>
      </c>
      <c r="I1051" s="14">
        <f t="shared" si="179"/>
        <v>0.76962448922877436</v>
      </c>
      <c r="J1051" s="49"/>
      <c r="K1051" s="49">
        <f t="shared" si="180"/>
        <v>0</v>
      </c>
      <c r="L1051" s="50">
        <f t="shared" si="181"/>
        <v>0</v>
      </c>
      <c r="M1051" s="45">
        <v>1</v>
      </c>
      <c r="N1051" s="45">
        <f t="shared" si="182"/>
        <v>12.664640324214792</v>
      </c>
      <c r="O1051" s="18">
        <f t="shared" si="183"/>
        <v>0.35939850293106895</v>
      </c>
      <c r="P1051" s="37">
        <f t="shared" si="184"/>
        <v>0</v>
      </c>
      <c r="Q1051" s="37">
        <f t="shared" si="185"/>
        <v>0</v>
      </c>
      <c r="R1051" s="37">
        <f t="shared" si="186"/>
        <v>-100</v>
      </c>
    </row>
    <row r="1052" spans="1:18" x14ac:dyDescent="0.25">
      <c r="A1052" s="1" t="s">
        <v>108</v>
      </c>
      <c r="B1052" s="1" t="s">
        <v>2410</v>
      </c>
      <c r="C1052" s="36">
        <v>7894</v>
      </c>
      <c r="D1052" s="43"/>
      <c r="E1052" s="43">
        <f t="shared" si="176"/>
        <v>0</v>
      </c>
      <c r="F1052" s="6">
        <f t="shared" si="177"/>
        <v>0</v>
      </c>
      <c r="G1052" s="44">
        <v>1</v>
      </c>
      <c r="H1052" s="44">
        <f t="shared" si="178"/>
        <v>12.667848999239929</v>
      </c>
      <c r="I1052" s="14">
        <f t="shared" si="179"/>
        <v>0.76981947896508762</v>
      </c>
      <c r="J1052" s="49"/>
      <c r="K1052" s="49">
        <f t="shared" si="180"/>
        <v>0</v>
      </c>
      <c r="L1052" s="50">
        <f t="shared" si="181"/>
        <v>0</v>
      </c>
      <c r="M1052" s="45">
        <v>1</v>
      </c>
      <c r="N1052" s="45">
        <f t="shared" si="182"/>
        <v>12.667848999239929</v>
      </c>
      <c r="O1052" s="18">
        <f t="shared" si="183"/>
        <v>0.3594895590503826</v>
      </c>
      <c r="P1052" s="37">
        <f t="shared" si="184"/>
        <v>0</v>
      </c>
      <c r="Q1052" s="37">
        <f t="shared" si="185"/>
        <v>0</v>
      </c>
      <c r="R1052" s="37">
        <f t="shared" si="186"/>
        <v>-100</v>
      </c>
    </row>
    <row r="1053" spans="1:18" x14ac:dyDescent="0.25">
      <c r="A1053" s="1" t="s">
        <v>80</v>
      </c>
      <c r="B1053" s="1" t="s">
        <v>2391</v>
      </c>
      <c r="C1053" s="36">
        <v>7882</v>
      </c>
      <c r="D1053" s="43">
        <v>1</v>
      </c>
      <c r="E1053" s="43">
        <f t="shared" si="176"/>
        <v>12.687135244861709</v>
      </c>
      <c r="F1053" s="6">
        <f t="shared" si="177"/>
        <v>3.4011286254081137</v>
      </c>
      <c r="G1053" s="44"/>
      <c r="H1053" s="44">
        <f t="shared" si="178"/>
        <v>0</v>
      </c>
      <c r="I1053" s="14">
        <f t="shared" si="179"/>
        <v>0</v>
      </c>
      <c r="J1053" s="49"/>
      <c r="K1053" s="49">
        <f t="shared" si="180"/>
        <v>0</v>
      </c>
      <c r="L1053" s="50">
        <f t="shared" si="181"/>
        <v>0</v>
      </c>
      <c r="M1053" s="45">
        <v>1</v>
      </c>
      <c r="N1053" s="45">
        <f t="shared" si="182"/>
        <v>12.687135244861709</v>
      </c>
      <c r="O1053" s="18">
        <f t="shared" si="183"/>
        <v>0.36003686616895714</v>
      </c>
      <c r="P1053" s="37">
        <f t="shared" si="184"/>
        <v>100</v>
      </c>
      <c r="Q1053" s="37">
        <f t="shared" si="185"/>
        <v>9.4466121250262223</v>
      </c>
      <c r="R1053" s="37">
        <f t="shared" si="186"/>
        <v>844.66121250262222</v>
      </c>
    </row>
    <row r="1054" spans="1:18" x14ac:dyDescent="0.25">
      <c r="A1054" s="1" t="s">
        <v>1163</v>
      </c>
      <c r="B1054" s="1" t="s">
        <v>2400</v>
      </c>
      <c r="C1054" s="36">
        <v>7877</v>
      </c>
      <c r="D1054" s="43"/>
      <c r="E1054" s="43">
        <f t="shared" si="176"/>
        <v>0</v>
      </c>
      <c r="F1054" s="6">
        <f t="shared" si="177"/>
        <v>0</v>
      </c>
      <c r="G1054" s="44">
        <v>2</v>
      </c>
      <c r="H1054" s="44">
        <f t="shared" si="178"/>
        <v>25.390377047099147</v>
      </c>
      <c r="I1054" s="14">
        <f t="shared" si="179"/>
        <v>1.5429617790911265</v>
      </c>
      <c r="J1054" s="49"/>
      <c r="K1054" s="49">
        <f t="shared" si="180"/>
        <v>0</v>
      </c>
      <c r="L1054" s="50">
        <f t="shared" si="181"/>
        <v>0</v>
      </c>
      <c r="M1054" s="45">
        <v>2</v>
      </c>
      <c r="N1054" s="45">
        <f t="shared" si="182"/>
        <v>25.390377047099147</v>
      </c>
      <c r="O1054" s="18">
        <f t="shared" si="183"/>
        <v>0.72053080592705865</v>
      </c>
      <c r="P1054" s="37">
        <f t="shared" si="184"/>
        <v>0</v>
      </c>
      <c r="Q1054" s="37">
        <f t="shared" si="185"/>
        <v>0</v>
      </c>
      <c r="R1054" s="37">
        <f t="shared" si="186"/>
        <v>-100</v>
      </c>
    </row>
    <row r="1055" spans="1:18" x14ac:dyDescent="0.25">
      <c r="A1055" s="1" t="s">
        <v>648</v>
      </c>
      <c r="B1055" s="1" t="s">
        <v>2415</v>
      </c>
      <c r="C1055" s="36">
        <v>7863</v>
      </c>
      <c r="D1055" s="43"/>
      <c r="E1055" s="43">
        <f t="shared" si="176"/>
        <v>0</v>
      </c>
      <c r="F1055" s="6">
        <f t="shared" si="177"/>
        <v>0</v>
      </c>
      <c r="G1055" s="44">
        <v>2</v>
      </c>
      <c r="H1055" s="44">
        <f t="shared" si="178"/>
        <v>25.435584382551188</v>
      </c>
      <c r="I1055" s="14">
        <f t="shared" si="179"/>
        <v>1.5457090085083052</v>
      </c>
      <c r="J1055" s="49"/>
      <c r="K1055" s="49">
        <f t="shared" si="180"/>
        <v>0</v>
      </c>
      <c r="L1055" s="50">
        <f t="shared" si="181"/>
        <v>0</v>
      </c>
      <c r="M1055" s="45">
        <v>2</v>
      </c>
      <c r="N1055" s="45">
        <f t="shared" si="182"/>
        <v>25.435584382551188</v>
      </c>
      <c r="O1055" s="18">
        <f t="shared" si="183"/>
        <v>0.72181370447506554</v>
      </c>
      <c r="P1055" s="37">
        <f t="shared" si="184"/>
        <v>0</v>
      </c>
      <c r="Q1055" s="37">
        <f t="shared" si="185"/>
        <v>0</v>
      </c>
      <c r="R1055" s="37">
        <f t="shared" si="186"/>
        <v>-100</v>
      </c>
    </row>
    <row r="1056" spans="1:18" x14ac:dyDescent="0.25">
      <c r="A1056" s="1" t="s">
        <v>1109</v>
      </c>
      <c r="B1056" s="1" t="s">
        <v>2403</v>
      </c>
      <c r="C1056" s="36">
        <v>7768</v>
      </c>
      <c r="D1056" s="43"/>
      <c r="E1056" s="43">
        <f t="shared" si="176"/>
        <v>0</v>
      </c>
      <c r="F1056" s="6">
        <f t="shared" si="177"/>
        <v>0</v>
      </c>
      <c r="G1056" s="44">
        <v>1</v>
      </c>
      <c r="H1056" s="44">
        <f t="shared" si="178"/>
        <v>12.873326467559217</v>
      </c>
      <c r="I1056" s="14">
        <f t="shared" si="179"/>
        <v>0.7823062521820805</v>
      </c>
      <c r="J1056" s="49"/>
      <c r="K1056" s="49">
        <f t="shared" si="180"/>
        <v>0</v>
      </c>
      <c r="L1056" s="50">
        <f t="shared" si="181"/>
        <v>0</v>
      </c>
      <c r="M1056" s="45">
        <v>1</v>
      </c>
      <c r="N1056" s="45">
        <f t="shared" si="182"/>
        <v>12.873326467559217</v>
      </c>
      <c r="O1056" s="18">
        <f t="shared" si="183"/>
        <v>0.36532062038410401</v>
      </c>
      <c r="P1056" s="37">
        <f t="shared" si="184"/>
        <v>0</v>
      </c>
      <c r="Q1056" s="37">
        <f t="shared" si="185"/>
        <v>0</v>
      </c>
      <c r="R1056" s="37">
        <f t="shared" si="186"/>
        <v>-100</v>
      </c>
    </row>
    <row r="1057" spans="1:18" x14ac:dyDescent="0.25">
      <c r="A1057" s="1" t="s">
        <v>958</v>
      </c>
      <c r="B1057" s="1" t="s">
        <v>2404</v>
      </c>
      <c r="C1057" s="36">
        <v>7759</v>
      </c>
      <c r="D1057" s="43"/>
      <c r="E1057" s="43">
        <f t="shared" si="176"/>
        <v>0</v>
      </c>
      <c r="F1057" s="6">
        <f t="shared" si="177"/>
        <v>0</v>
      </c>
      <c r="G1057" s="44">
        <v>1</v>
      </c>
      <c r="H1057" s="44">
        <f t="shared" si="178"/>
        <v>12.888258796236627</v>
      </c>
      <c r="I1057" s="14">
        <f t="shared" si="179"/>
        <v>0.78321368307132389</v>
      </c>
      <c r="J1057" s="49">
        <v>1</v>
      </c>
      <c r="K1057" s="49">
        <f t="shared" si="180"/>
        <v>12.888258796236627</v>
      </c>
      <c r="L1057" s="50">
        <f t="shared" si="181"/>
        <v>0.85621753697789937</v>
      </c>
      <c r="M1057" s="45">
        <v>2</v>
      </c>
      <c r="N1057" s="45">
        <f t="shared" si="182"/>
        <v>25.776517592473255</v>
      </c>
      <c r="O1057" s="18">
        <f t="shared" si="183"/>
        <v>0.73148874317404833</v>
      </c>
      <c r="P1057" s="37">
        <f t="shared" si="184"/>
        <v>0</v>
      </c>
      <c r="Q1057" s="37">
        <f t="shared" si="185"/>
        <v>0</v>
      </c>
      <c r="R1057" s="37">
        <f t="shared" si="186"/>
        <v>-100</v>
      </c>
    </row>
    <row r="1058" spans="1:18" x14ac:dyDescent="0.25">
      <c r="A1058" s="1" t="s">
        <v>559</v>
      </c>
      <c r="B1058" s="1" t="s">
        <v>2407</v>
      </c>
      <c r="C1058" s="36">
        <v>7714</v>
      </c>
      <c r="D1058" s="43"/>
      <c r="E1058" s="43">
        <f t="shared" si="176"/>
        <v>0</v>
      </c>
      <c r="F1058" s="6">
        <f t="shared" si="177"/>
        <v>0</v>
      </c>
      <c r="G1058" s="44">
        <v>1</v>
      </c>
      <c r="H1058" s="44">
        <f t="shared" si="178"/>
        <v>12.963443090484832</v>
      </c>
      <c r="I1058" s="14">
        <f t="shared" si="179"/>
        <v>0.78778259877500656</v>
      </c>
      <c r="J1058" s="49"/>
      <c r="K1058" s="49">
        <f t="shared" si="180"/>
        <v>0</v>
      </c>
      <c r="L1058" s="50">
        <f t="shared" si="181"/>
        <v>0</v>
      </c>
      <c r="M1058" s="45">
        <v>1</v>
      </c>
      <c r="N1058" s="45">
        <f t="shared" si="182"/>
        <v>12.963443090484832</v>
      </c>
      <c r="O1058" s="18">
        <f t="shared" si="183"/>
        <v>0.36787795944305418</v>
      </c>
      <c r="P1058" s="37">
        <f t="shared" si="184"/>
        <v>0</v>
      </c>
      <c r="Q1058" s="37">
        <f t="shared" si="185"/>
        <v>0</v>
      </c>
      <c r="R1058" s="37">
        <f t="shared" si="186"/>
        <v>-100</v>
      </c>
    </row>
    <row r="1059" spans="1:18" x14ac:dyDescent="0.25">
      <c r="A1059" s="1" t="s">
        <v>616</v>
      </c>
      <c r="B1059" s="1" t="s">
        <v>2390</v>
      </c>
      <c r="C1059" s="36">
        <v>7677</v>
      </c>
      <c r="D1059" s="43"/>
      <c r="E1059" s="43">
        <f t="shared" si="176"/>
        <v>0</v>
      </c>
      <c r="F1059" s="6">
        <f t="shared" si="177"/>
        <v>0</v>
      </c>
      <c r="G1059" s="44">
        <v>2</v>
      </c>
      <c r="H1059" s="44">
        <f t="shared" si="178"/>
        <v>26.051843167904128</v>
      </c>
      <c r="I1059" s="14">
        <f t="shared" si="179"/>
        <v>1.583158777374079</v>
      </c>
      <c r="J1059" s="49">
        <v>1</v>
      </c>
      <c r="K1059" s="49">
        <f t="shared" si="180"/>
        <v>13.025921583952064</v>
      </c>
      <c r="L1059" s="50">
        <f t="shared" si="181"/>
        <v>0.86536301542419181</v>
      </c>
      <c r="M1059" s="45">
        <v>3</v>
      </c>
      <c r="N1059" s="45">
        <f t="shared" si="182"/>
        <v>39.077764751856193</v>
      </c>
      <c r="O1059" s="18">
        <f t="shared" si="183"/>
        <v>1.1089529422210709</v>
      </c>
      <c r="P1059" s="37">
        <f t="shared" si="184"/>
        <v>0</v>
      </c>
      <c r="Q1059" s="37">
        <f t="shared" si="185"/>
        <v>0</v>
      </c>
      <c r="R1059" s="37">
        <f t="shared" si="186"/>
        <v>-100</v>
      </c>
    </row>
    <row r="1060" spans="1:18" x14ac:dyDescent="0.25">
      <c r="A1060" s="1" t="s">
        <v>997</v>
      </c>
      <c r="B1060" s="1" t="s">
        <v>2414</v>
      </c>
      <c r="C1060" s="36">
        <v>7664</v>
      </c>
      <c r="D1060" s="43">
        <v>1</v>
      </c>
      <c r="E1060" s="43">
        <f t="shared" si="176"/>
        <v>13.048016701461378</v>
      </c>
      <c r="F1060" s="6">
        <f t="shared" si="177"/>
        <v>3.4978726285838659</v>
      </c>
      <c r="G1060" s="44"/>
      <c r="H1060" s="44">
        <f t="shared" si="178"/>
        <v>0</v>
      </c>
      <c r="I1060" s="14">
        <f t="shared" si="179"/>
        <v>0</v>
      </c>
      <c r="J1060" s="49"/>
      <c r="K1060" s="49">
        <f t="shared" si="180"/>
        <v>0</v>
      </c>
      <c r="L1060" s="50">
        <f t="shared" si="181"/>
        <v>0</v>
      </c>
      <c r="M1060" s="45">
        <v>1</v>
      </c>
      <c r="N1060" s="45">
        <f t="shared" si="182"/>
        <v>13.048016701461378</v>
      </c>
      <c r="O1060" s="18">
        <f t="shared" si="183"/>
        <v>0.3702779983225104</v>
      </c>
      <c r="P1060" s="37">
        <f t="shared" si="184"/>
        <v>100</v>
      </c>
      <c r="Q1060" s="37">
        <f t="shared" si="185"/>
        <v>9.4466121250262223</v>
      </c>
      <c r="R1060" s="37">
        <f t="shared" si="186"/>
        <v>844.66121250262222</v>
      </c>
    </row>
    <row r="1061" spans="1:18" x14ac:dyDescent="0.25">
      <c r="A1061" s="1" t="s">
        <v>1132</v>
      </c>
      <c r="B1061" s="1" t="s">
        <v>2409</v>
      </c>
      <c r="C1061" s="36">
        <v>7657</v>
      </c>
      <c r="D1061" s="43"/>
      <c r="E1061" s="43">
        <f t="shared" si="176"/>
        <v>0</v>
      </c>
      <c r="F1061" s="6">
        <f t="shared" si="177"/>
        <v>0</v>
      </c>
      <c r="G1061" s="44">
        <v>3</v>
      </c>
      <c r="H1061" s="44">
        <f t="shared" si="178"/>
        <v>39.179835444691136</v>
      </c>
      <c r="I1061" s="14">
        <f t="shared" si="179"/>
        <v>2.3809409560991517</v>
      </c>
      <c r="J1061" s="49">
        <v>5</v>
      </c>
      <c r="K1061" s="49">
        <f t="shared" si="180"/>
        <v>65.299725741151889</v>
      </c>
      <c r="L1061" s="50">
        <f t="shared" si="181"/>
        <v>4.3381166706357055</v>
      </c>
      <c r="M1061" s="45">
        <v>8</v>
      </c>
      <c r="N1061" s="45">
        <f t="shared" si="182"/>
        <v>104.47956118584302</v>
      </c>
      <c r="O1061" s="18">
        <f t="shared" si="183"/>
        <v>2.9649320403747894</v>
      </c>
      <c r="P1061" s="37">
        <f t="shared" si="184"/>
        <v>0</v>
      </c>
      <c r="Q1061" s="37">
        <f t="shared" si="185"/>
        <v>0</v>
      </c>
      <c r="R1061" s="37">
        <f t="shared" si="186"/>
        <v>-100</v>
      </c>
    </row>
    <row r="1062" spans="1:18" x14ac:dyDescent="0.25">
      <c r="A1062" s="1" t="s">
        <v>1165</v>
      </c>
      <c r="B1062" s="1" t="s">
        <v>2406</v>
      </c>
      <c r="C1062" s="36">
        <v>7614</v>
      </c>
      <c r="D1062" s="43"/>
      <c r="E1062" s="43">
        <f t="shared" si="176"/>
        <v>0</v>
      </c>
      <c r="F1062" s="6">
        <f t="shared" si="177"/>
        <v>0</v>
      </c>
      <c r="G1062" s="44">
        <v>1</v>
      </c>
      <c r="H1062" s="44">
        <f t="shared" si="178"/>
        <v>13.133701076963488</v>
      </c>
      <c r="I1062" s="14">
        <f t="shared" si="179"/>
        <v>0.79812909994095116</v>
      </c>
      <c r="J1062" s="49"/>
      <c r="K1062" s="49">
        <f t="shared" si="180"/>
        <v>0</v>
      </c>
      <c r="L1062" s="50">
        <f t="shared" si="181"/>
        <v>0</v>
      </c>
      <c r="M1062" s="45">
        <v>1</v>
      </c>
      <c r="N1062" s="45">
        <f t="shared" si="182"/>
        <v>13.133701076963488</v>
      </c>
      <c r="O1062" s="18">
        <f t="shared" si="183"/>
        <v>0.37270955859518262</v>
      </c>
      <c r="P1062" s="37">
        <f t="shared" si="184"/>
        <v>0</v>
      </c>
      <c r="Q1062" s="37">
        <f t="shared" si="185"/>
        <v>0</v>
      </c>
      <c r="R1062" s="37">
        <f t="shared" si="186"/>
        <v>-100</v>
      </c>
    </row>
    <row r="1063" spans="1:18" x14ac:dyDescent="0.25">
      <c r="A1063" s="1" t="s">
        <v>1191</v>
      </c>
      <c r="B1063" s="1" t="s">
        <v>2394</v>
      </c>
      <c r="C1063" s="36">
        <v>7483</v>
      </c>
      <c r="D1063" s="43">
        <v>3</v>
      </c>
      <c r="E1063" s="43">
        <f t="shared" si="176"/>
        <v>40.090872644661232</v>
      </c>
      <c r="F1063" s="6">
        <f t="shared" si="177"/>
        <v>10.747439192356042</v>
      </c>
      <c r="G1063" s="44">
        <v>1</v>
      </c>
      <c r="H1063" s="44">
        <f t="shared" si="178"/>
        <v>13.363624214887079</v>
      </c>
      <c r="I1063" s="14">
        <f t="shared" si="179"/>
        <v>0.81210142549116682</v>
      </c>
      <c r="J1063" s="49">
        <v>3</v>
      </c>
      <c r="K1063" s="49">
        <f t="shared" si="180"/>
        <v>40.090872644661232</v>
      </c>
      <c r="L1063" s="50">
        <f t="shared" si="181"/>
        <v>2.6633937736515518</v>
      </c>
      <c r="M1063" s="45">
        <v>7</v>
      </c>
      <c r="N1063" s="45">
        <f t="shared" si="182"/>
        <v>93.545369504209546</v>
      </c>
      <c r="O1063" s="18">
        <f t="shared" si="183"/>
        <v>2.6546403920895418</v>
      </c>
      <c r="P1063" s="37">
        <f t="shared" si="184"/>
        <v>42.857142857142854</v>
      </c>
      <c r="Q1063" s="37">
        <f t="shared" si="185"/>
        <v>4.0485480535826666</v>
      </c>
      <c r="R1063" s="37">
        <f t="shared" si="186"/>
        <v>304.85480535826667</v>
      </c>
    </row>
    <row r="1064" spans="1:18" x14ac:dyDescent="0.25">
      <c r="A1064" s="1" t="s">
        <v>661</v>
      </c>
      <c r="B1064" s="1" t="s">
        <v>2413</v>
      </c>
      <c r="C1064" s="36">
        <v>7435</v>
      </c>
      <c r="D1064" s="43"/>
      <c r="E1064" s="43">
        <f t="shared" si="176"/>
        <v>0</v>
      </c>
      <c r="F1064" s="6">
        <f t="shared" si="177"/>
        <v>0</v>
      </c>
      <c r="G1064" s="44">
        <v>1</v>
      </c>
      <c r="H1064" s="44">
        <f t="shared" si="178"/>
        <v>13.449899125756557</v>
      </c>
      <c r="I1064" s="14">
        <f t="shared" si="179"/>
        <v>0.81734431297248178</v>
      </c>
      <c r="J1064" s="49">
        <v>1</v>
      </c>
      <c r="K1064" s="49">
        <f t="shared" si="180"/>
        <v>13.449899125756557</v>
      </c>
      <c r="L1064" s="50">
        <f t="shared" si="181"/>
        <v>0.89352950496456229</v>
      </c>
      <c r="M1064" s="45">
        <v>2</v>
      </c>
      <c r="N1064" s="45">
        <f t="shared" si="182"/>
        <v>26.899798251513115</v>
      </c>
      <c r="O1064" s="18">
        <f t="shared" si="183"/>
        <v>0.76336532054975659</v>
      </c>
      <c r="P1064" s="37">
        <f t="shared" si="184"/>
        <v>0</v>
      </c>
      <c r="Q1064" s="37">
        <f t="shared" si="185"/>
        <v>0</v>
      </c>
      <c r="R1064" s="37">
        <f t="shared" si="186"/>
        <v>-100</v>
      </c>
    </row>
    <row r="1065" spans="1:18" x14ac:dyDescent="0.25">
      <c r="A1065" s="1" t="s">
        <v>255</v>
      </c>
      <c r="B1065" s="1" t="s">
        <v>2395</v>
      </c>
      <c r="C1065" s="36">
        <v>7398</v>
      </c>
      <c r="D1065" s="43">
        <v>5</v>
      </c>
      <c r="E1065" s="43">
        <f t="shared" si="176"/>
        <v>67.585834009191672</v>
      </c>
      <c r="F1065" s="6">
        <f t="shared" si="177"/>
        <v>18.118204802288965</v>
      </c>
      <c r="G1065" s="44">
        <v>2</v>
      </c>
      <c r="H1065" s="44">
        <f t="shared" si="178"/>
        <v>27.034333603676668</v>
      </c>
      <c r="I1065" s="14">
        <f t="shared" si="179"/>
        <v>1.6428642787105709</v>
      </c>
      <c r="J1065" s="49">
        <v>6</v>
      </c>
      <c r="K1065" s="49">
        <f t="shared" si="180"/>
        <v>81.10300081103</v>
      </c>
      <c r="L1065" s="50">
        <f t="shared" si="181"/>
        <v>5.3879901617287267</v>
      </c>
      <c r="M1065" s="45">
        <v>13</v>
      </c>
      <c r="N1065" s="45">
        <f t="shared" si="182"/>
        <v>175.72316842389833</v>
      </c>
      <c r="O1065" s="18">
        <f t="shared" si="183"/>
        <v>4.9866906635399246</v>
      </c>
      <c r="P1065" s="37">
        <f t="shared" si="184"/>
        <v>38.461538461538467</v>
      </c>
      <c r="Q1065" s="37">
        <f t="shared" si="185"/>
        <v>3.6333123557793168</v>
      </c>
      <c r="R1065" s="37">
        <f t="shared" si="186"/>
        <v>263.33123557793169</v>
      </c>
    </row>
    <row r="1066" spans="1:18" x14ac:dyDescent="0.25">
      <c r="A1066" s="1" t="s">
        <v>211</v>
      </c>
      <c r="B1066" s="1" t="s">
        <v>2405</v>
      </c>
      <c r="C1066" s="36">
        <v>7327</v>
      </c>
      <c r="D1066" s="43"/>
      <c r="E1066" s="43">
        <f t="shared" si="176"/>
        <v>0</v>
      </c>
      <c r="F1066" s="6">
        <f t="shared" si="177"/>
        <v>0</v>
      </c>
      <c r="G1066" s="44">
        <v>5</v>
      </c>
      <c r="H1066" s="44">
        <f t="shared" si="178"/>
        <v>68.240753377917287</v>
      </c>
      <c r="I1066" s="14">
        <f t="shared" si="179"/>
        <v>4.146959851883719</v>
      </c>
      <c r="J1066" s="49">
        <v>1</v>
      </c>
      <c r="K1066" s="49">
        <f t="shared" si="180"/>
        <v>13.648150675583459</v>
      </c>
      <c r="L1066" s="50">
        <f t="shared" si="181"/>
        <v>0.90670013230674507</v>
      </c>
      <c r="M1066" s="45">
        <v>6</v>
      </c>
      <c r="N1066" s="45">
        <f t="shared" si="182"/>
        <v>81.888904053500752</v>
      </c>
      <c r="O1066" s="18">
        <f t="shared" si="183"/>
        <v>2.3238519823750949</v>
      </c>
      <c r="P1066" s="37">
        <f t="shared" si="184"/>
        <v>0</v>
      </c>
      <c r="Q1066" s="37">
        <f t="shared" si="185"/>
        <v>0</v>
      </c>
      <c r="R1066" s="37">
        <f t="shared" si="186"/>
        <v>-100</v>
      </c>
    </row>
    <row r="1067" spans="1:18" x14ac:dyDescent="0.25">
      <c r="A1067" s="1" t="s">
        <v>1141</v>
      </c>
      <c r="B1067" s="1" t="s">
        <v>2416</v>
      </c>
      <c r="C1067" s="36">
        <v>7249</v>
      </c>
      <c r="D1067" s="43"/>
      <c r="E1067" s="43">
        <f t="shared" si="176"/>
        <v>0</v>
      </c>
      <c r="F1067" s="6">
        <f t="shared" si="177"/>
        <v>0</v>
      </c>
      <c r="G1067" s="44">
        <v>1</v>
      </c>
      <c r="H1067" s="44">
        <f t="shared" si="178"/>
        <v>13.795006207752794</v>
      </c>
      <c r="I1067" s="14">
        <f t="shared" si="179"/>
        <v>0.83831631493314951</v>
      </c>
      <c r="J1067" s="49">
        <v>3</v>
      </c>
      <c r="K1067" s="49">
        <f t="shared" si="180"/>
        <v>41.385018623258382</v>
      </c>
      <c r="L1067" s="50">
        <f t="shared" si="181"/>
        <v>2.749368962371991</v>
      </c>
      <c r="M1067" s="45">
        <v>4</v>
      </c>
      <c r="N1067" s="45">
        <f t="shared" si="182"/>
        <v>55.180024831011174</v>
      </c>
      <c r="O1067" s="18">
        <f t="shared" si="183"/>
        <v>1.5659045822285667</v>
      </c>
      <c r="P1067" s="37">
        <f t="shared" si="184"/>
        <v>0</v>
      </c>
      <c r="Q1067" s="37">
        <f t="shared" si="185"/>
        <v>0</v>
      </c>
      <c r="R1067" s="37">
        <f t="shared" si="186"/>
        <v>-100</v>
      </c>
    </row>
    <row r="1068" spans="1:18" x14ac:dyDescent="0.25">
      <c r="A1068" s="1" t="s">
        <v>629</v>
      </c>
      <c r="B1068" s="1" t="s">
        <v>2408</v>
      </c>
      <c r="C1068" s="36">
        <v>7201</v>
      </c>
      <c r="D1068" s="43"/>
      <c r="E1068" s="43">
        <f t="shared" si="176"/>
        <v>0</v>
      </c>
      <c r="F1068" s="6">
        <f t="shared" si="177"/>
        <v>0</v>
      </c>
      <c r="G1068" s="44">
        <v>1</v>
      </c>
      <c r="H1068" s="44">
        <f t="shared" si="178"/>
        <v>13.886960144424384</v>
      </c>
      <c r="I1068" s="14">
        <f t="shared" si="179"/>
        <v>0.84390431425502033</v>
      </c>
      <c r="J1068" s="49"/>
      <c r="K1068" s="49">
        <f t="shared" si="180"/>
        <v>0</v>
      </c>
      <c r="L1068" s="50">
        <f t="shared" si="181"/>
        <v>0</v>
      </c>
      <c r="M1068" s="45">
        <v>1</v>
      </c>
      <c r="N1068" s="45">
        <f t="shared" si="182"/>
        <v>13.886960144424384</v>
      </c>
      <c r="O1068" s="18">
        <f t="shared" si="183"/>
        <v>0.39408562409994718</v>
      </c>
      <c r="P1068" s="37">
        <f t="shared" si="184"/>
        <v>0</v>
      </c>
      <c r="Q1068" s="37">
        <f t="shared" si="185"/>
        <v>0</v>
      </c>
      <c r="R1068" s="37">
        <f t="shared" si="186"/>
        <v>-100</v>
      </c>
    </row>
    <row r="1069" spans="1:18" x14ac:dyDescent="0.25">
      <c r="A1069" s="1" t="s">
        <v>42</v>
      </c>
      <c r="B1069" s="1" t="s">
        <v>2412</v>
      </c>
      <c r="C1069" s="36">
        <v>7152</v>
      </c>
      <c r="D1069" s="43"/>
      <c r="E1069" s="43">
        <f t="shared" si="176"/>
        <v>0</v>
      </c>
      <c r="F1069" s="6">
        <f t="shared" si="177"/>
        <v>0</v>
      </c>
      <c r="G1069" s="44">
        <v>1</v>
      </c>
      <c r="H1069" s="44">
        <f t="shared" si="178"/>
        <v>13.982102908277405</v>
      </c>
      <c r="I1069" s="14">
        <f t="shared" si="179"/>
        <v>0.84968609716868027</v>
      </c>
      <c r="J1069" s="49">
        <v>1</v>
      </c>
      <c r="K1069" s="49">
        <f t="shared" si="180"/>
        <v>13.982102908277405</v>
      </c>
      <c r="L1069" s="50">
        <f t="shared" si="181"/>
        <v>0.92888588778125281</v>
      </c>
      <c r="M1069" s="45">
        <v>2</v>
      </c>
      <c r="N1069" s="45">
        <f t="shared" si="182"/>
        <v>27.964205816554809</v>
      </c>
      <c r="O1069" s="18">
        <f t="shared" si="183"/>
        <v>0.79357119103571594</v>
      </c>
      <c r="P1069" s="37">
        <f t="shared" si="184"/>
        <v>0</v>
      </c>
      <c r="Q1069" s="37">
        <f t="shared" si="185"/>
        <v>0</v>
      </c>
      <c r="R1069" s="37">
        <f t="shared" si="186"/>
        <v>-100</v>
      </c>
    </row>
    <row r="1070" spans="1:18" x14ac:dyDescent="0.25">
      <c r="A1070" s="1" t="s">
        <v>128</v>
      </c>
      <c r="B1070" s="1" t="s">
        <v>1861</v>
      </c>
      <c r="C1070" s="36">
        <v>7056</v>
      </c>
      <c r="D1070" s="43"/>
      <c r="E1070" s="43">
        <f t="shared" si="176"/>
        <v>0</v>
      </c>
      <c r="F1070" s="6">
        <f t="shared" si="177"/>
        <v>0</v>
      </c>
      <c r="G1070" s="44">
        <v>2</v>
      </c>
      <c r="H1070" s="44">
        <f t="shared" si="178"/>
        <v>28.344671201814059</v>
      </c>
      <c r="I1070" s="14">
        <f t="shared" si="179"/>
        <v>1.7224929044643995</v>
      </c>
      <c r="J1070" s="49"/>
      <c r="K1070" s="49">
        <f t="shared" si="180"/>
        <v>0</v>
      </c>
      <c r="L1070" s="50">
        <f t="shared" si="181"/>
        <v>0</v>
      </c>
      <c r="M1070" s="45">
        <v>2</v>
      </c>
      <c r="N1070" s="45">
        <f t="shared" si="182"/>
        <v>28.344671201814059</v>
      </c>
      <c r="O1070" s="18">
        <f t="shared" si="183"/>
        <v>0.80436807798858279</v>
      </c>
      <c r="P1070" s="37">
        <f t="shared" si="184"/>
        <v>0</v>
      </c>
      <c r="Q1070" s="37">
        <f t="shared" si="185"/>
        <v>0</v>
      </c>
      <c r="R1070" s="37">
        <f t="shared" si="186"/>
        <v>-100</v>
      </c>
    </row>
    <row r="1071" spans="1:18" x14ac:dyDescent="0.25">
      <c r="A1071" s="1" t="s">
        <v>1104</v>
      </c>
      <c r="B1071" s="1" t="s">
        <v>2411</v>
      </c>
      <c r="C1071" s="36">
        <v>7035</v>
      </c>
      <c r="D1071" s="43"/>
      <c r="E1071" s="43">
        <f t="shared" si="176"/>
        <v>0</v>
      </c>
      <c r="F1071" s="6">
        <f t="shared" si="177"/>
        <v>0</v>
      </c>
      <c r="G1071" s="44">
        <v>1</v>
      </c>
      <c r="H1071" s="44">
        <f t="shared" si="178"/>
        <v>14.214641080312722</v>
      </c>
      <c r="I1071" s="14">
        <f t="shared" si="179"/>
        <v>0.86381733716423625</v>
      </c>
      <c r="J1071" s="49"/>
      <c r="K1071" s="49">
        <f t="shared" si="180"/>
        <v>0</v>
      </c>
      <c r="L1071" s="50">
        <f t="shared" si="181"/>
        <v>0</v>
      </c>
      <c r="M1071" s="45">
        <v>1</v>
      </c>
      <c r="N1071" s="45">
        <f t="shared" si="182"/>
        <v>14.214641080312722</v>
      </c>
      <c r="O1071" s="18">
        <f t="shared" si="183"/>
        <v>0.40338458836442365</v>
      </c>
      <c r="P1071" s="37">
        <f t="shared" si="184"/>
        <v>0</v>
      </c>
      <c r="Q1071" s="37">
        <f t="shared" si="185"/>
        <v>0</v>
      </c>
      <c r="R1071" s="37">
        <f t="shared" si="186"/>
        <v>-100</v>
      </c>
    </row>
    <row r="1072" spans="1:18" x14ac:dyDescent="0.25">
      <c r="A1072" s="1" t="s">
        <v>1152</v>
      </c>
      <c r="B1072" s="1" t="s">
        <v>2419</v>
      </c>
      <c r="C1072" s="36">
        <v>7031</v>
      </c>
      <c r="D1072" s="43"/>
      <c r="E1072" s="43">
        <f t="shared" si="176"/>
        <v>0</v>
      </c>
      <c r="F1072" s="6">
        <f t="shared" si="177"/>
        <v>0</v>
      </c>
      <c r="G1072" s="44">
        <v>2</v>
      </c>
      <c r="H1072" s="44">
        <f t="shared" si="178"/>
        <v>28.445455838429812</v>
      </c>
      <c r="I1072" s="14">
        <f t="shared" si="179"/>
        <v>1.7286175414451435</v>
      </c>
      <c r="J1072" s="49">
        <v>1</v>
      </c>
      <c r="K1072" s="49">
        <f t="shared" si="180"/>
        <v>14.222727919214906</v>
      </c>
      <c r="L1072" s="50">
        <f t="shared" si="181"/>
        <v>0.94487155019364533</v>
      </c>
      <c r="M1072" s="45">
        <v>3</v>
      </c>
      <c r="N1072" s="45">
        <f t="shared" si="182"/>
        <v>42.668183757644719</v>
      </c>
      <c r="O1072" s="18">
        <f t="shared" si="183"/>
        <v>1.2108422326029242</v>
      </c>
      <c r="P1072" s="37">
        <f t="shared" si="184"/>
        <v>0</v>
      </c>
      <c r="Q1072" s="37">
        <f t="shared" si="185"/>
        <v>0</v>
      </c>
      <c r="R1072" s="37">
        <f t="shared" si="186"/>
        <v>-100</v>
      </c>
    </row>
    <row r="1073" spans="1:18" x14ac:dyDescent="0.25">
      <c r="A1073" s="1" t="s">
        <v>947</v>
      </c>
      <c r="B1073" s="1" t="s">
        <v>2422</v>
      </c>
      <c r="C1073" s="36">
        <v>7030</v>
      </c>
      <c r="D1073" s="43"/>
      <c r="E1073" s="43">
        <f t="shared" si="176"/>
        <v>0</v>
      </c>
      <c r="F1073" s="6">
        <f t="shared" si="177"/>
        <v>0</v>
      </c>
      <c r="G1073" s="44"/>
      <c r="H1073" s="44">
        <f t="shared" si="178"/>
        <v>0</v>
      </c>
      <c r="I1073" s="14">
        <f t="shared" si="179"/>
        <v>0</v>
      </c>
      <c r="J1073" s="49">
        <v>3</v>
      </c>
      <c r="K1073" s="49">
        <f t="shared" si="180"/>
        <v>42.674253200568991</v>
      </c>
      <c r="L1073" s="50">
        <f t="shared" si="181"/>
        <v>2.8350178674586859</v>
      </c>
      <c r="M1073" s="45">
        <v>3</v>
      </c>
      <c r="N1073" s="45">
        <f t="shared" si="182"/>
        <v>42.674253200568991</v>
      </c>
      <c r="O1073" s="18">
        <f t="shared" si="183"/>
        <v>1.2110144718963245</v>
      </c>
      <c r="P1073" s="37">
        <f t="shared" si="184"/>
        <v>0</v>
      </c>
      <c r="Q1073" s="37">
        <f t="shared" si="185"/>
        <v>0</v>
      </c>
      <c r="R1073" s="37">
        <f t="shared" si="186"/>
        <v>-100</v>
      </c>
    </row>
    <row r="1074" spans="1:18" x14ac:dyDescent="0.25">
      <c r="A1074" s="1" t="s">
        <v>144</v>
      </c>
      <c r="B1074" s="1" t="s">
        <v>2418</v>
      </c>
      <c r="C1074" s="36">
        <v>7001</v>
      </c>
      <c r="D1074" s="43"/>
      <c r="E1074" s="43">
        <f t="shared" si="176"/>
        <v>0</v>
      </c>
      <c r="F1074" s="6">
        <f t="shared" si="177"/>
        <v>0</v>
      </c>
      <c r="G1074" s="44">
        <v>1</v>
      </c>
      <c r="H1074" s="44">
        <f t="shared" si="178"/>
        <v>14.2836737608913</v>
      </c>
      <c r="I1074" s="14">
        <f t="shared" si="179"/>
        <v>0.86801242207547524</v>
      </c>
      <c r="J1074" s="49"/>
      <c r="K1074" s="49">
        <f t="shared" si="180"/>
        <v>0</v>
      </c>
      <c r="L1074" s="50">
        <f t="shared" si="181"/>
        <v>0</v>
      </c>
      <c r="M1074" s="45">
        <v>1</v>
      </c>
      <c r="N1074" s="45">
        <f t="shared" si="182"/>
        <v>14.2836737608913</v>
      </c>
      <c r="O1074" s="18">
        <f t="shared" si="183"/>
        <v>0.40534360507694905</v>
      </c>
      <c r="P1074" s="37">
        <f t="shared" si="184"/>
        <v>0</v>
      </c>
      <c r="Q1074" s="37">
        <f t="shared" si="185"/>
        <v>0</v>
      </c>
      <c r="R1074" s="37">
        <f t="shared" si="186"/>
        <v>-100</v>
      </c>
    </row>
    <row r="1075" spans="1:18" x14ac:dyDescent="0.25">
      <c r="A1075" s="1" t="s">
        <v>963</v>
      </c>
      <c r="B1075" s="1" t="s">
        <v>2426</v>
      </c>
      <c r="C1075" s="36">
        <v>6934</v>
      </c>
      <c r="D1075" s="43"/>
      <c r="E1075" s="43">
        <f t="shared" si="176"/>
        <v>0</v>
      </c>
      <c r="F1075" s="6">
        <f t="shared" si="177"/>
        <v>0</v>
      </c>
      <c r="G1075" s="44">
        <v>3</v>
      </c>
      <c r="H1075" s="44">
        <f t="shared" si="178"/>
        <v>43.265070666282092</v>
      </c>
      <c r="I1075" s="14">
        <f t="shared" si="179"/>
        <v>2.6291988608092307</v>
      </c>
      <c r="J1075" s="49"/>
      <c r="K1075" s="49">
        <f t="shared" si="180"/>
        <v>0</v>
      </c>
      <c r="L1075" s="50">
        <f t="shared" si="181"/>
        <v>0</v>
      </c>
      <c r="M1075" s="45">
        <v>3</v>
      </c>
      <c r="N1075" s="45">
        <f t="shared" si="182"/>
        <v>43.265070666282092</v>
      </c>
      <c r="O1075" s="18">
        <f t="shared" si="183"/>
        <v>1.2277807524417594</v>
      </c>
      <c r="P1075" s="37">
        <f t="shared" si="184"/>
        <v>0</v>
      </c>
      <c r="Q1075" s="37">
        <f t="shared" si="185"/>
        <v>0</v>
      </c>
      <c r="R1075" s="37">
        <f t="shared" si="186"/>
        <v>-100</v>
      </c>
    </row>
    <row r="1076" spans="1:18" x14ac:dyDescent="0.25">
      <c r="A1076" s="1" t="s">
        <v>121</v>
      </c>
      <c r="B1076" s="1" t="s">
        <v>2423</v>
      </c>
      <c r="C1076" s="36">
        <v>6729</v>
      </c>
      <c r="D1076" s="43">
        <v>1</v>
      </c>
      <c r="E1076" s="43">
        <f t="shared" si="176"/>
        <v>14.861049190072819</v>
      </c>
      <c r="F1076" s="6">
        <f t="shared" si="177"/>
        <v>3.9839048633477114</v>
      </c>
      <c r="G1076" s="44"/>
      <c r="H1076" s="44">
        <f t="shared" si="178"/>
        <v>0</v>
      </c>
      <c r="I1076" s="14">
        <f t="shared" si="179"/>
        <v>0</v>
      </c>
      <c r="J1076" s="49">
        <v>4</v>
      </c>
      <c r="K1076" s="49">
        <f t="shared" si="180"/>
        <v>59.444196760291277</v>
      </c>
      <c r="L1076" s="50">
        <f t="shared" si="181"/>
        <v>3.9491109344101769</v>
      </c>
      <c r="M1076" s="45">
        <v>5</v>
      </c>
      <c r="N1076" s="45">
        <f t="shared" si="182"/>
        <v>74.305245950364096</v>
      </c>
      <c r="O1076" s="18">
        <f t="shared" si="183"/>
        <v>2.1086421304381933</v>
      </c>
      <c r="P1076" s="37">
        <f t="shared" si="184"/>
        <v>20</v>
      </c>
      <c r="Q1076" s="37">
        <f t="shared" si="185"/>
        <v>1.8893224250052445</v>
      </c>
      <c r="R1076" s="37">
        <f t="shared" si="186"/>
        <v>88.932242500524453</v>
      </c>
    </row>
    <row r="1077" spans="1:18" x14ac:dyDescent="0.25">
      <c r="A1077" s="1" t="s">
        <v>1178</v>
      </c>
      <c r="B1077" s="1" t="s">
        <v>2425</v>
      </c>
      <c r="C1077" s="36">
        <v>6620</v>
      </c>
      <c r="D1077" s="43"/>
      <c r="E1077" s="43">
        <f t="shared" si="176"/>
        <v>0</v>
      </c>
      <c r="F1077" s="6">
        <f t="shared" si="177"/>
        <v>0</v>
      </c>
      <c r="G1077" s="44"/>
      <c r="H1077" s="44">
        <f t="shared" si="178"/>
        <v>0</v>
      </c>
      <c r="I1077" s="14">
        <f t="shared" si="179"/>
        <v>0</v>
      </c>
      <c r="J1077" s="49">
        <v>1</v>
      </c>
      <c r="K1077" s="49">
        <f t="shared" si="180"/>
        <v>15.105740181268883</v>
      </c>
      <c r="L1077" s="50">
        <f t="shared" si="181"/>
        <v>1.0035335150168458</v>
      </c>
      <c r="M1077" s="45">
        <v>1</v>
      </c>
      <c r="N1077" s="45">
        <f t="shared" si="182"/>
        <v>15.105740181268883</v>
      </c>
      <c r="O1077" s="18">
        <f t="shared" si="183"/>
        <v>0.42867229292201209</v>
      </c>
      <c r="P1077" s="37">
        <f t="shared" si="184"/>
        <v>0</v>
      </c>
      <c r="Q1077" s="37">
        <f t="shared" si="185"/>
        <v>0</v>
      </c>
      <c r="R1077" s="37">
        <f t="shared" si="186"/>
        <v>-100</v>
      </c>
    </row>
    <row r="1078" spans="1:18" x14ac:dyDescent="0.25">
      <c r="A1078" s="1" t="s">
        <v>1123</v>
      </c>
      <c r="B1078" s="1" t="s">
        <v>2421</v>
      </c>
      <c r="C1078" s="36">
        <v>6607</v>
      </c>
      <c r="D1078" s="43"/>
      <c r="E1078" s="43">
        <f t="shared" si="176"/>
        <v>0</v>
      </c>
      <c r="F1078" s="6">
        <f t="shared" si="177"/>
        <v>0</v>
      </c>
      <c r="G1078" s="44">
        <v>6</v>
      </c>
      <c r="H1078" s="44">
        <f t="shared" si="178"/>
        <v>90.812774330255777</v>
      </c>
      <c r="I1078" s="14">
        <f t="shared" si="179"/>
        <v>5.5186514002879381</v>
      </c>
      <c r="J1078" s="49">
        <v>2</v>
      </c>
      <c r="K1078" s="49">
        <f t="shared" si="180"/>
        <v>30.270924776751929</v>
      </c>
      <c r="L1078" s="50">
        <f t="shared" si="181"/>
        <v>2.0110161554144153</v>
      </c>
      <c r="M1078" s="45">
        <v>8</v>
      </c>
      <c r="N1078" s="45">
        <f t="shared" si="182"/>
        <v>121.08369910700772</v>
      </c>
      <c r="O1078" s="18">
        <f t="shared" si="183"/>
        <v>3.4361260228772155</v>
      </c>
      <c r="P1078" s="37">
        <f t="shared" si="184"/>
        <v>0</v>
      </c>
      <c r="Q1078" s="37">
        <f t="shared" si="185"/>
        <v>0</v>
      </c>
      <c r="R1078" s="37">
        <f t="shared" si="186"/>
        <v>-100</v>
      </c>
    </row>
    <row r="1079" spans="1:18" x14ac:dyDescent="0.25">
      <c r="A1079" s="1" t="s">
        <v>431</v>
      </c>
      <c r="B1079" s="1" t="s">
        <v>2417</v>
      </c>
      <c r="C1079" s="36">
        <v>6556</v>
      </c>
      <c r="D1079" s="43"/>
      <c r="E1079" s="43">
        <f t="shared" si="176"/>
        <v>0</v>
      </c>
      <c r="F1079" s="6">
        <f t="shared" si="177"/>
        <v>0</v>
      </c>
      <c r="G1079" s="44"/>
      <c r="H1079" s="44">
        <f t="shared" si="178"/>
        <v>0</v>
      </c>
      <c r="I1079" s="14">
        <f t="shared" si="179"/>
        <v>0</v>
      </c>
      <c r="J1079" s="49">
        <v>1</v>
      </c>
      <c r="K1079" s="49">
        <f t="shared" si="180"/>
        <v>15.253203172666261</v>
      </c>
      <c r="L1079" s="50">
        <f t="shared" si="181"/>
        <v>1.0133300593977304</v>
      </c>
      <c r="M1079" s="45">
        <v>1</v>
      </c>
      <c r="N1079" s="45">
        <f t="shared" si="182"/>
        <v>15.253203172666261</v>
      </c>
      <c r="O1079" s="18">
        <f t="shared" si="183"/>
        <v>0.43285701329220866</v>
      </c>
      <c r="P1079" s="37">
        <f t="shared" si="184"/>
        <v>0</v>
      </c>
      <c r="Q1079" s="37">
        <f t="shared" si="185"/>
        <v>0</v>
      </c>
      <c r="R1079" s="37">
        <f t="shared" si="186"/>
        <v>-100</v>
      </c>
    </row>
    <row r="1080" spans="1:18" x14ac:dyDescent="0.25">
      <c r="A1080" s="1" t="s">
        <v>1076</v>
      </c>
      <c r="B1080" s="1" t="s">
        <v>2424</v>
      </c>
      <c r="C1080" s="36">
        <v>6526</v>
      </c>
      <c r="D1080" s="43"/>
      <c r="E1080" s="43">
        <f t="shared" si="176"/>
        <v>0</v>
      </c>
      <c r="F1080" s="6">
        <f t="shared" si="177"/>
        <v>0</v>
      </c>
      <c r="G1080" s="44"/>
      <c r="H1080" s="44">
        <f t="shared" si="178"/>
        <v>0</v>
      </c>
      <c r="I1080" s="14">
        <f t="shared" si="179"/>
        <v>0</v>
      </c>
      <c r="J1080" s="49">
        <v>1</v>
      </c>
      <c r="K1080" s="49">
        <f t="shared" si="180"/>
        <v>15.323322096230463</v>
      </c>
      <c r="L1080" s="50">
        <f t="shared" si="181"/>
        <v>1.0179883342647134</v>
      </c>
      <c r="M1080" s="45">
        <v>1</v>
      </c>
      <c r="N1080" s="45">
        <f t="shared" si="182"/>
        <v>15.323322096230463</v>
      </c>
      <c r="O1080" s="18">
        <f t="shared" si="183"/>
        <v>0.43484685552309532</v>
      </c>
      <c r="P1080" s="37">
        <f t="shared" si="184"/>
        <v>0</v>
      </c>
      <c r="Q1080" s="37">
        <f t="shared" si="185"/>
        <v>0</v>
      </c>
      <c r="R1080" s="37">
        <f t="shared" si="186"/>
        <v>-100</v>
      </c>
    </row>
    <row r="1081" spans="1:18" x14ac:dyDescent="0.25">
      <c r="A1081" s="1" t="s">
        <v>991</v>
      </c>
      <c r="B1081" s="1" t="s">
        <v>2429</v>
      </c>
      <c r="C1081" s="36">
        <v>6421</v>
      </c>
      <c r="D1081" s="43"/>
      <c r="E1081" s="43">
        <f t="shared" si="176"/>
        <v>0</v>
      </c>
      <c r="F1081" s="6">
        <f t="shared" si="177"/>
        <v>0</v>
      </c>
      <c r="G1081" s="44">
        <v>1</v>
      </c>
      <c r="H1081" s="44">
        <f t="shared" si="178"/>
        <v>15.573898146706119</v>
      </c>
      <c r="I1081" s="14">
        <f t="shared" si="179"/>
        <v>0.94641877697405419</v>
      </c>
      <c r="J1081" s="49">
        <v>1</v>
      </c>
      <c r="K1081" s="49">
        <f t="shared" si="180"/>
        <v>15.573898146706119</v>
      </c>
      <c r="L1081" s="50">
        <f t="shared" si="181"/>
        <v>1.0346350832287059</v>
      </c>
      <c r="M1081" s="45">
        <v>2</v>
      </c>
      <c r="N1081" s="45">
        <f t="shared" si="182"/>
        <v>31.147796293412238</v>
      </c>
      <c r="O1081" s="18">
        <f t="shared" si="183"/>
        <v>0.88391545838458807</v>
      </c>
      <c r="P1081" s="37">
        <f t="shared" si="184"/>
        <v>0</v>
      </c>
      <c r="Q1081" s="37">
        <f t="shared" si="185"/>
        <v>0</v>
      </c>
      <c r="R1081" s="37">
        <f t="shared" si="186"/>
        <v>-100</v>
      </c>
    </row>
    <row r="1082" spans="1:18" x14ac:dyDescent="0.25">
      <c r="A1082" s="1" t="s">
        <v>1107</v>
      </c>
      <c r="B1082" s="1" t="s">
        <v>2427</v>
      </c>
      <c r="C1082" s="36">
        <v>6406</v>
      </c>
      <c r="D1082" s="43">
        <v>1</v>
      </c>
      <c r="E1082" s="43">
        <f t="shared" si="176"/>
        <v>15.61036528254761</v>
      </c>
      <c r="F1082" s="6">
        <f t="shared" si="177"/>
        <v>4.1847792421896273</v>
      </c>
      <c r="G1082" s="44">
        <v>2</v>
      </c>
      <c r="H1082" s="44">
        <f t="shared" si="178"/>
        <v>31.22073056509522</v>
      </c>
      <c r="I1082" s="14">
        <f t="shared" si="179"/>
        <v>1.8972697367937565</v>
      </c>
      <c r="J1082" s="49">
        <v>1</v>
      </c>
      <c r="K1082" s="49">
        <f t="shared" si="180"/>
        <v>15.61036528254761</v>
      </c>
      <c r="L1082" s="50">
        <f t="shared" si="181"/>
        <v>1.0370577379662067</v>
      </c>
      <c r="M1082" s="45">
        <v>4</v>
      </c>
      <c r="N1082" s="45">
        <f t="shared" si="182"/>
        <v>62.44146113019044</v>
      </c>
      <c r="O1082" s="18">
        <f t="shared" si="183"/>
        <v>1.7719703897244585</v>
      </c>
      <c r="P1082" s="37">
        <f t="shared" si="184"/>
        <v>25</v>
      </c>
      <c r="Q1082" s="37">
        <f t="shared" si="185"/>
        <v>2.3616530312565556</v>
      </c>
      <c r="R1082" s="37">
        <f t="shared" si="186"/>
        <v>136.16530312565556</v>
      </c>
    </row>
    <row r="1083" spans="1:18" x14ac:dyDescent="0.25">
      <c r="A1083" s="1" t="s">
        <v>74</v>
      </c>
      <c r="B1083" s="1" t="s">
        <v>2439</v>
      </c>
      <c r="C1083" s="36">
        <v>6406</v>
      </c>
      <c r="D1083" s="43">
        <v>1</v>
      </c>
      <c r="E1083" s="43">
        <f t="shared" si="176"/>
        <v>15.61036528254761</v>
      </c>
      <c r="F1083" s="6">
        <f t="shared" si="177"/>
        <v>4.1847792421896273</v>
      </c>
      <c r="G1083" s="44">
        <v>1</v>
      </c>
      <c r="H1083" s="44">
        <f t="shared" si="178"/>
        <v>15.61036528254761</v>
      </c>
      <c r="I1083" s="14">
        <f t="shared" si="179"/>
        <v>0.94863486839687827</v>
      </c>
      <c r="J1083" s="49"/>
      <c r="K1083" s="49">
        <f t="shared" si="180"/>
        <v>0</v>
      </c>
      <c r="L1083" s="50">
        <f t="shared" si="181"/>
        <v>0</v>
      </c>
      <c r="M1083" s="45">
        <v>2</v>
      </c>
      <c r="N1083" s="45">
        <f t="shared" si="182"/>
        <v>31.22073056509522</v>
      </c>
      <c r="O1083" s="18">
        <f t="shared" si="183"/>
        <v>0.88598519486222926</v>
      </c>
      <c r="P1083" s="37">
        <f t="shared" si="184"/>
        <v>50</v>
      </c>
      <c r="Q1083" s="37">
        <f t="shared" si="185"/>
        <v>4.7233060625131111</v>
      </c>
      <c r="R1083" s="37">
        <f t="shared" si="186"/>
        <v>372.33060625131111</v>
      </c>
    </row>
    <row r="1084" spans="1:18" x14ac:dyDescent="0.25">
      <c r="A1084" s="1" t="s">
        <v>1124</v>
      </c>
      <c r="B1084" s="1" t="s">
        <v>2428</v>
      </c>
      <c r="C1084" s="36">
        <v>6358</v>
      </c>
      <c r="D1084" s="43"/>
      <c r="E1084" s="43">
        <f t="shared" si="176"/>
        <v>0</v>
      </c>
      <c r="F1084" s="6">
        <f t="shared" si="177"/>
        <v>0</v>
      </c>
      <c r="G1084" s="44">
        <v>1</v>
      </c>
      <c r="H1084" s="44">
        <f t="shared" si="178"/>
        <v>15.728216420257944</v>
      </c>
      <c r="I1084" s="14">
        <f t="shared" si="179"/>
        <v>0.95579662896357365</v>
      </c>
      <c r="J1084" s="49"/>
      <c r="K1084" s="49">
        <f t="shared" si="180"/>
        <v>0</v>
      </c>
      <c r="L1084" s="50">
        <f t="shared" si="181"/>
        <v>0</v>
      </c>
      <c r="M1084" s="45">
        <v>1</v>
      </c>
      <c r="N1084" s="45">
        <f t="shared" si="182"/>
        <v>15.728216420257944</v>
      </c>
      <c r="O1084" s="18">
        <f t="shared" si="183"/>
        <v>0.44633698948469958</v>
      </c>
      <c r="P1084" s="37">
        <f t="shared" si="184"/>
        <v>0</v>
      </c>
      <c r="Q1084" s="37">
        <f t="shared" si="185"/>
        <v>0</v>
      </c>
      <c r="R1084" s="37">
        <f t="shared" si="186"/>
        <v>-100</v>
      </c>
    </row>
    <row r="1085" spans="1:18" x14ac:dyDescent="0.25">
      <c r="A1085" s="1" t="s">
        <v>635</v>
      </c>
      <c r="B1085" s="1" t="s">
        <v>2430</v>
      </c>
      <c r="C1085" s="36">
        <v>6330</v>
      </c>
      <c r="D1085" s="43">
        <v>2</v>
      </c>
      <c r="E1085" s="43">
        <f t="shared" si="176"/>
        <v>31.595576619273306</v>
      </c>
      <c r="F1085" s="6">
        <f t="shared" si="177"/>
        <v>8.4700460743970769</v>
      </c>
      <c r="G1085" s="44">
        <v>1</v>
      </c>
      <c r="H1085" s="44">
        <f t="shared" si="178"/>
        <v>15.797788309636653</v>
      </c>
      <c r="I1085" s="14">
        <f t="shared" si="179"/>
        <v>0.96002448135077423</v>
      </c>
      <c r="J1085" s="49"/>
      <c r="K1085" s="49">
        <f t="shared" si="180"/>
        <v>0</v>
      </c>
      <c r="L1085" s="50">
        <f t="shared" si="181"/>
        <v>0</v>
      </c>
      <c r="M1085" s="45">
        <v>3</v>
      </c>
      <c r="N1085" s="45">
        <f t="shared" si="182"/>
        <v>47.393364928909953</v>
      </c>
      <c r="O1085" s="18">
        <f t="shared" si="183"/>
        <v>1.3449339237647964</v>
      </c>
      <c r="P1085" s="37">
        <f t="shared" si="184"/>
        <v>66.666666666666657</v>
      </c>
      <c r="Q1085" s="37">
        <f t="shared" si="185"/>
        <v>6.297741416684147</v>
      </c>
      <c r="R1085" s="37">
        <f t="shared" si="186"/>
        <v>529.7741416684147</v>
      </c>
    </row>
    <row r="1086" spans="1:18" x14ac:dyDescent="0.25">
      <c r="A1086" s="1" t="s">
        <v>976</v>
      </c>
      <c r="B1086" s="1" t="s">
        <v>2433</v>
      </c>
      <c r="C1086" s="36">
        <v>6306</v>
      </c>
      <c r="D1086" s="43"/>
      <c r="E1086" s="43">
        <f t="shared" si="176"/>
        <v>0</v>
      </c>
      <c r="F1086" s="6">
        <f t="shared" si="177"/>
        <v>0</v>
      </c>
      <c r="G1086" s="44">
        <v>3</v>
      </c>
      <c r="H1086" s="44">
        <f t="shared" si="178"/>
        <v>47.573739295908652</v>
      </c>
      <c r="I1086" s="14">
        <f t="shared" si="179"/>
        <v>2.8910347131067562</v>
      </c>
      <c r="J1086" s="49">
        <v>1</v>
      </c>
      <c r="K1086" s="49">
        <f t="shared" si="180"/>
        <v>15.857913098636219</v>
      </c>
      <c r="L1086" s="50">
        <f t="shared" si="181"/>
        <v>1.053503309453143</v>
      </c>
      <c r="M1086" s="45">
        <v>4</v>
      </c>
      <c r="N1086" s="45">
        <f t="shared" si="182"/>
        <v>63.431652394544876</v>
      </c>
      <c r="O1086" s="18">
        <f t="shared" si="183"/>
        <v>1.8000701421780654</v>
      </c>
      <c r="P1086" s="37">
        <f t="shared" si="184"/>
        <v>0</v>
      </c>
      <c r="Q1086" s="37">
        <f t="shared" si="185"/>
        <v>0</v>
      </c>
      <c r="R1086" s="37">
        <f t="shared" si="186"/>
        <v>-100</v>
      </c>
    </row>
    <row r="1087" spans="1:18" x14ac:dyDescent="0.25">
      <c r="A1087" s="1" t="s">
        <v>334</v>
      </c>
      <c r="B1087" s="1" t="s">
        <v>2420</v>
      </c>
      <c r="C1087" s="36">
        <v>6197</v>
      </c>
      <c r="D1087" s="43"/>
      <c r="E1087" s="43">
        <f t="shared" si="176"/>
        <v>0</v>
      </c>
      <c r="F1087" s="6">
        <f t="shared" si="177"/>
        <v>0</v>
      </c>
      <c r="G1087" s="44"/>
      <c r="H1087" s="44">
        <f t="shared" si="178"/>
        <v>0</v>
      </c>
      <c r="I1087" s="14">
        <f t="shared" si="179"/>
        <v>0</v>
      </c>
      <c r="J1087" s="49">
        <v>1</v>
      </c>
      <c r="K1087" s="49">
        <f t="shared" si="180"/>
        <v>16.136840406648378</v>
      </c>
      <c r="L1087" s="50">
        <f t="shared" si="181"/>
        <v>1.0720335435551913</v>
      </c>
      <c r="M1087" s="45">
        <v>1</v>
      </c>
      <c r="N1087" s="45">
        <f t="shared" si="182"/>
        <v>16.136840406648378</v>
      </c>
      <c r="O1087" s="18">
        <f t="shared" si="183"/>
        <v>0.45793296419940616</v>
      </c>
      <c r="P1087" s="37">
        <f t="shared" si="184"/>
        <v>0</v>
      </c>
      <c r="Q1087" s="37">
        <f t="shared" si="185"/>
        <v>0</v>
      </c>
      <c r="R1087" s="37">
        <f t="shared" si="186"/>
        <v>-100</v>
      </c>
    </row>
    <row r="1088" spans="1:18" x14ac:dyDescent="0.25">
      <c r="A1088" s="1" t="s">
        <v>592</v>
      </c>
      <c r="B1088" s="1" t="s">
        <v>2435</v>
      </c>
      <c r="C1088" s="36">
        <v>6127</v>
      </c>
      <c r="D1088" s="43"/>
      <c r="E1088" s="43">
        <f t="shared" si="176"/>
        <v>0</v>
      </c>
      <c r="F1088" s="6">
        <f t="shared" si="177"/>
        <v>0</v>
      </c>
      <c r="G1088" s="44">
        <v>1</v>
      </c>
      <c r="H1088" s="44">
        <f t="shared" si="178"/>
        <v>16.321201240411295</v>
      </c>
      <c r="I1088" s="14">
        <f t="shared" si="179"/>
        <v>0.9918320494451448</v>
      </c>
      <c r="J1088" s="49"/>
      <c r="K1088" s="49">
        <f t="shared" si="180"/>
        <v>0</v>
      </c>
      <c r="L1088" s="50">
        <f t="shared" si="181"/>
        <v>0</v>
      </c>
      <c r="M1088" s="45">
        <v>1</v>
      </c>
      <c r="N1088" s="45">
        <f t="shared" si="182"/>
        <v>16.321201240411295</v>
      </c>
      <c r="O1088" s="18">
        <f t="shared" si="183"/>
        <v>0.46316477544372781</v>
      </c>
      <c r="P1088" s="37">
        <f t="shared" si="184"/>
        <v>0</v>
      </c>
      <c r="Q1088" s="37">
        <f t="shared" si="185"/>
        <v>0</v>
      </c>
      <c r="R1088" s="37">
        <f t="shared" si="186"/>
        <v>-100</v>
      </c>
    </row>
    <row r="1089" spans="1:18" x14ac:dyDescent="0.25">
      <c r="A1089" s="1" t="s">
        <v>788</v>
      </c>
      <c r="B1089" s="1" t="s">
        <v>2438</v>
      </c>
      <c r="C1089" s="36">
        <v>6052</v>
      </c>
      <c r="D1089" s="43"/>
      <c r="E1089" s="43">
        <f t="shared" si="176"/>
        <v>0</v>
      </c>
      <c r="F1089" s="6">
        <f t="shared" si="177"/>
        <v>0</v>
      </c>
      <c r="G1089" s="44">
        <v>1</v>
      </c>
      <c r="H1089" s="44">
        <f t="shared" si="178"/>
        <v>16.523463317911435</v>
      </c>
      <c r="I1089" s="14">
        <f t="shared" si="179"/>
        <v>1.0041234248100466</v>
      </c>
      <c r="J1089" s="49">
        <v>1</v>
      </c>
      <c r="K1089" s="49">
        <f t="shared" si="180"/>
        <v>16.523463317911435</v>
      </c>
      <c r="L1089" s="50">
        <f t="shared" si="181"/>
        <v>1.0977184186073232</v>
      </c>
      <c r="M1089" s="45">
        <v>2</v>
      </c>
      <c r="N1089" s="45">
        <f t="shared" si="182"/>
        <v>33.046926635822871</v>
      </c>
      <c r="O1089" s="18">
        <f t="shared" si="183"/>
        <v>0.93780918015324521</v>
      </c>
      <c r="P1089" s="37">
        <f t="shared" si="184"/>
        <v>0</v>
      </c>
      <c r="Q1089" s="37">
        <f t="shared" si="185"/>
        <v>0</v>
      </c>
      <c r="R1089" s="37">
        <f t="shared" si="186"/>
        <v>-100</v>
      </c>
    </row>
    <row r="1090" spans="1:18" x14ac:dyDescent="0.25">
      <c r="A1090" s="1" t="s">
        <v>993</v>
      </c>
      <c r="B1090" s="1" t="s">
        <v>2447</v>
      </c>
      <c r="C1090" s="36">
        <v>6031</v>
      </c>
      <c r="D1090" s="43">
        <v>1</v>
      </c>
      <c r="E1090" s="43">
        <f t="shared" si="176"/>
        <v>16.580998176090201</v>
      </c>
      <c r="F1090" s="6">
        <f t="shared" si="177"/>
        <v>4.4449835558724509</v>
      </c>
      <c r="G1090" s="44">
        <v>4</v>
      </c>
      <c r="H1090" s="44">
        <f t="shared" si="178"/>
        <v>66.323992704360805</v>
      </c>
      <c r="I1090" s="14">
        <f t="shared" si="179"/>
        <v>4.0304791689274762</v>
      </c>
      <c r="J1090" s="49"/>
      <c r="K1090" s="49">
        <f t="shared" si="180"/>
        <v>0</v>
      </c>
      <c r="L1090" s="50">
        <f t="shared" si="181"/>
        <v>0</v>
      </c>
      <c r="M1090" s="45">
        <v>5</v>
      </c>
      <c r="N1090" s="45">
        <f t="shared" si="182"/>
        <v>82.904990880450995</v>
      </c>
      <c r="O1090" s="18">
        <f t="shared" si="183"/>
        <v>2.3526866018435748</v>
      </c>
      <c r="P1090" s="37">
        <f t="shared" si="184"/>
        <v>20</v>
      </c>
      <c r="Q1090" s="37">
        <f t="shared" si="185"/>
        <v>1.8893224250052445</v>
      </c>
      <c r="R1090" s="37">
        <f t="shared" si="186"/>
        <v>88.932242500524453</v>
      </c>
    </row>
    <row r="1091" spans="1:18" x14ac:dyDescent="0.25">
      <c r="A1091" s="1" t="s">
        <v>988</v>
      </c>
      <c r="B1091" s="1" t="s">
        <v>2446</v>
      </c>
      <c r="C1091" s="36">
        <v>6022</v>
      </c>
      <c r="D1091" s="43"/>
      <c r="E1091" s="43">
        <f t="shared" si="176"/>
        <v>0</v>
      </c>
      <c r="F1091" s="6">
        <f t="shared" si="177"/>
        <v>0</v>
      </c>
      <c r="G1091" s="44"/>
      <c r="H1091" s="44">
        <f t="shared" si="178"/>
        <v>0</v>
      </c>
      <c r="I1091" s="14">
        <f t="shared" si="179"/>
        <v>0</v>
      </c>
      <c r="J1091" s="49">
        <v>1</v>
      </c>
      <c r="K1091" s="49">
        <f t="shared" si="180"/>
        <v>16.605778811026237</v>
      </c>
      <c r="L1091" s="50">
        <f t="shared" si="181"/>
        <v>1.1031869593841781</v>
      </c>
      <c r="M1091" s="45">
        <v>1</v>
      </c>
      <c r="N1091" s="45">
        <f t="shared" si="182"/>
        <v>16.605778811026237</v>
      </c>
      <c r="O1091" s="18">
        <f t="shared" si="183"/>
        <v>0.47124054784850883</v>
      </c>
      <c r="P1091" s="37">
        <f t="shared" si="184"/>
        <v>0</v>
      </c>
      <c r="Q1091" s="37">
        <f t="shared" si="185"/>
        <v>0</v>
      </c>
      <c r="R1091" s="37">
        <f t="shared" si="186"/>
        <v>-100</v>
      </c>
    </row>
    <row r="1092" spans="1:18" x14ac:dyDescent="0.25">
      <c r="A1092" s="1" t="s">
        <v>84</v>
      </c>
      <c r="B1092" s="1" t="s">
        <v>2437</v>
      </c>
      <c r="C1092" s="36">
        <v>5988</v>
      </c>
      <c r="D1092" s="43"/>
      <c r="E1092" s="43">
        <f t="shared" si="176"/>
        <v>0</v>
      </c>
      <c r="F1092" s="6">
        <f t="shared" si="177"/>
        <v>0</v>
      </c>
      <c r="G1092" s="44">
        <v>1</v>
      </c>
      <c r="H1092" s="44">
        <f t="shared" si="178"/>
        <v>16.700066800267201</v>
      </c>
      <c r="I1092" s="14">
        <f t="shared" si="179"/>
        <v>1.0148555389028728</v>
      </c>
      <c r="J1092" s="49"/>
      <c r="K1092" s="49">
        <f t="shared" si="180"/>
        <v>0</v>
      </c>
      <c r="L1092" s="50">
        <f t="shared" si="181"/>
        <v>0</v>
      </c>
      <c r="M1092" s="45">
        <v>1</v>
      </c>
      <c r="N1092" s="45">
        <f t="shared" si="182"/>
        <v>16.700066800267201</v>
      </c>
      <c r="O1092" s="18">
        <f t="shared" si="183"/>
        <v>0.47391626238205081</v>
      </c>
      <c r="P1092" s="37">
        <f t="shared" si="184"/>
        <v>0</v>
      </c>
      <c r="Q1092" s="37">
        <f t="shared" si="185"/>
        <v>0</v>
      </c>
      <c r="R1092" s="37">
        <f t="shared" si="186"/>
        <v>-100</v>
      </c>
    </row>
    <row r="1093" spans="1:18" x14ac:dyDescent="0.25">
      <c r="A1093" s="1" t="s">
        <v>696</v>
      </c>
      <c r="B1093" s="1" t="s">
        <v>2448</v>
      </c>
      <c r="C1093" s="36">
        <v>5930</v>
      </c>
      <c r="D1093" s="43"/>
      <c r="E1093" s="43">
        <f t="shared" si="176"/>
        <v>0</v>
      </c>
      <c r="F1093" s="6">
        <f t="shared" si="177"/>
        <v>0</v>
      </c>
      <c r="G1093" s="44">
        <v>1</v>
      </c>
      <c r="H1093" s="44">
        <f t="shared" si="178"/>
        <v>16.863406408094434</v>
      </c>
      <c r="I1093" s="14">
        <f t="shared" si="179"/>
        <v>1.0247816133137271</v>
      </c>
      <c r="J1093" s="49"/>
      <c r="K1093" s="49">
        <f t="shared" si="180"/>
        <v>0</v>
      </c>
      <c r="L1093" s="50">
        <f t="shared" si="181"/>
        <v>0</v>
      </c>
      <c r="M1093" s="45">
        <v>1</v>
      </c>
      <c r="N1093" s="45">
        <f t="shared" si="182"/>
        <v>16.863406408094434</v>
      </c>
      <c r="O1093" s="18">
        <f t="shared" si="183"/>
        <v>0.47855153105290388</v>
      </c>
      <c r="P1093" s="37">
        <f t="shared" si="184"/>
        <v>0</v>
      </c>
      <c r="Q1093" s="37">
        <f t="shared" si="185"/>
        <v>0</v>
      </c>
      <c r="R1093" s="37">
        <f t="shared" si="186"/>
        <v>-100</v>
      </c>
    </row>
    <row r="1094" spans="1:18" x14ac:dyDescent="0.25">
      <c r="A1094" s="1" t="s">
        <v>1167</v>
      </c>
      <c r="B1094" s="1" t="s">
        <v>2440</v>
      </c>
      <c r="C1094" s="36">
        <v>5922</v>
      </c>
      <c r="D1094" s="43">
        <v>1</v>
      </c>
      <c r="E1094" s="43">
        <f t="shared" si="176"/>
        <v>16.886187098953055</v>
      </c>
      <c r="F1094" s="6">
        <f t="shared" si="177"/>
        <v>4.5267976740065441</v>
      </c>
      <c r="G1094" s="44">
        <v>2</v>
      </c>
      <c r="H1094" s="44">
        <f t="shared" si="178"/>
        <v>33.77237419790611</v>
      </c>
      <c r="I1094" s="14">
        <f t="shared" si="179"/>
        <v>2.0523319712767316</v>
      </c>
      <c r="J1094" s="49"/>
      <c r="K1094" s="49">
        <f t="shared" si="180"/>
        <v>0</v>
      </c>
      <c r="L1094" s="50">
        <f t="shared" si="181"/>
        <v>0</v>
      </c>
      <c r="M1094" s="45">
        <v>3</v>
      </c>
      <c r="N1094" s="45">
        <f t="shared" si="182"/>
        <v>50.658561296859169</v>
      </c>
      <c r="O1094" s="18">
        <f t="shared" si="183"/>
        <v>1.4375940117242758</v>
      </c>
      <c r="P1094" s="37">
        <f t="shared" si="184"/>
        <v>33.333333333333329</v>
      </c>
      <c r="Q1094" s="37">
        <f t="shared" si="185"/>
        <v>3.1488707083420735</v>
      </c>
      <c r="R1094" s="37">
        <f t="shared" si="186"/>
        <v>214.88707083420735</v>
      </c>
    </row>
    <row r="1095" spans="1:18" x14ac:dyDescent="0.25">
      <c r="A1095" s="1" t="s">
        <v>1130</v>
      </c>
      <c r="B1095" s="1" t="s">
        <v>2436</v>
      </c>
      <c r="C1095" s="36">
        <v>5813</v>
      </c>
      <c r="D1095" s="43"/>
      <c r="E1095" s="43">
        <f t="shared" si="176"/>
        <v>0</v>
      </c>
      <c r="F1095" s="6">
        <f t="shared" si="177"/>
        <v>0</v>
      </c>
      <c r="G1095" s="44">
        <v>1</v>
      </c>
      <c r="H1095" s="44">
        <f t="shared" si="178"/>
        <v>17.202821262687081</v>
      </c>
      <c r="I1095" s="14">
        <f t="shared" si="179"/>
        <v>1.0454077011784624</v>
      </c>
      <c r="J1095" s="49"/>
      <c r="K1095" s="49">
        <f t="shared" si="180"/>
        <v>0</v>
      </c>
      <c r="L1095" s="50">
        <f t="shared" si="181"/>
        <v>0</v>
      </c>
      <c r="M1095" s="45">
        <v>1</v>
      </c>
      <c r="N1095" s="45">
        <f t="shared" si="182"/>
        <v>17.202821262687081</v>
      </c>
      <c r="O1095" s="18">
        <f t="shared" si="183"/>
        <v>0.48818348170371922</v>
      </c>
      <c r="P1095" s="37">
        <f t="shared" si="184"/>
        <v>0</v>
      </c>
      <c r="Q1095" s="37">
        <f t="shared" si="185"/>
        <v>0</v>
      </c>
      <c r="R1095" s="37">
        <f t="shared" si="186"/>
        <v>-100</v>
      </c>
    </row>
    <row r="1096" spans="1:18" x14ac:dyDescent="0.25">
      <c r="A1096" s="1" t="s">
        <v>744</v>
      </c>
      <c r="B1096" s="1" t="s">
        <v>2442</v>
      </c>
      <c r="C1096" s="36">
        <v>5807</v>
      </c>
      <c r="D1096" s="43"/>
      <c r="E1096" s="43">
        <f t="shared" ref="E1096:E1159" si="187">((D1096/($C1096/100000)))</f>
        <v>0</v>
      </c>
      <c r="F1096" s="6">
        <f t="shared" ref="F1096:F1159" si="188">((D1096/$C1096)/(D$1212/$C$1212))</f>
        <v>0</v>
      </c>
      <c r="G1096" s="44">
        <v>1</v>
      </c>
      <c r="H1096" s="44">
        <f t="shared" ref="H1096:H1159" si="189">((G1096/($C1096/100000)))</f>
        <v>17.22059583261581</v>
      </c>
      <c r="I1096" s="14">
        <f t="shared" ref="I1096:I1159" si="190">((G1096/$C1096)/($G$1212/$C$1212))</f>
        <v>1.0464878537886002</v>
      </c>
      <c r="J1096" s="49"/>
      <c r="K1096" s="49">
        <f t="shared" ref="K1096:K1159" si="191">((J1096/($C1096/100000)))</f>
        <v>0</v>
      </c>
      <c r="L1096" s="50">
        <f t="shared" ref="L1096:L1159" si="192">((J1096/$C1096)/($J$1212/$C$1212))</f>
        <v>0</v>
      </c>
      <c r="M1096" s="45">
        <v>1</v>
      </c>
      <c r="N1096" s="45">
        <f t="shared" ref="N1096:N1159" si="193">((M1096/($C1096/100000)))</f>
        <v>17.22059583261581</v>
      </c>
      <c r="O1096" s="18">
        <f t="shared" ref="O1096:O1159" si="194">((M1096/$C1096)/($M$1212/$C$1212))</f>
        <v>0.48868789032955401</v>
      </c>
      <c r="P1096" s="37">
        <f t="shared" ref="P1096:P1159" si="195">D1096/M1096*100</f>
        <v>0</v>
      </c>
      <c r="Q1096" s="37">
        <f t="shared" ref="Q1096:Q1159" si="196">P1096/$P$1212</f>
        <v>0</v>
      </c>
      <c r="R1096" s="37">
        <f t="shared" ref="R1096:R1159" si="197">(Q1096-1)*100</f>
        <v>-100</v>
      </c>
    </row>
    <row r="1097" spans="1:18" x14ac:dyDescent="0.25">
      <c r="A1097" s="1" t="s">
        <v>953</v>
      </c>
      <c r="B1097" s="1" t="s">
        <v>2445</v>
      </c>
      <c r="C1097" s="36">
        <v>5720</v>
      </c>
      <c r="D1097" s="43"/>
      <c r="E1097" s="43">
        <f t="shared" si="187"/>
        <v>0</v>
      </c>
      <c r="F1097" s="6">
        <f t="shared" si="188"/>
        <v>0</v>
      </c>
      <c r="G1097" s="44">
        <v>1</v>
      </c>
      <c r="H1097" s="44">
        <f t="shared" si="189"/>
        <v>17.482517482517483</v>
      </c>
      <c r="I1097" s="14">
        <f t="shared" si="190"/>
        <v>1.0624047145018185</v>
      </c>
      <c r="J1097" s="49"/>
      <c r="K1097" s="49">
        <f t="shared" si="191"/>
        <v>0</v>
      </c>
      <c r="L1097" s="50">
        <f t="shared" si="192"/>
        <v>0</v>
      </c>
      <c r="M1097" s="45">
        <v>1</v>
      </c>
      <c r="N1097" s="45">
        <f t="shared" si="193"/>
        <v>17.482517482517483</v>
      </c>
      <c r="O1097" s="18">
        <f t="shared" si="194"/>
        <v>0.49612073061953149</v>
      </c>
      <c r="P1097" s="37">
        <f t="shared" si="195"/>
        <v>0</v>
      </c>
      <c r="Q1097" s="37">
        <f t="shared" si="196"/>
        <v>0</v>
      </c>
      <c r="R1097" s="37">
        <f t="shared" si="197"/>
        <v>-100</v>
      </c>
    </row>
    <row r="1098" spans="1:18" x14ac:dyDescent="0.25">
      <c r="A1098" s="1" t="s">
        <v>450</v>
      </c>
      <c r="B1098" s="1" t="s">
        <v>2444</v>
      </c>
      <c r="C1098" s="36">
        <v>5711</v>
      </c>
      <c r="D1098" s="43"/>
      <c r="E1098" s="43">
        <f t="shared" si="187"/>
        <v>0</v>
      </c>
      <c r="F1098" s="6">
        <f t="shared" si="188"/>
        <v>0</v>
      </c>
      <c r="G1098" s="44"/>
      <c r="H1098" s="44">
        <f t="shared" si="189"/>
        <v>0</v>
      </c>
      <c r="I1098" s="14">
        <f t="shared" si="190"/>
        <v>0</v>
      </c>
      <c r="J1098" s="49">
        <v>1</v>
      </c>
      <c r="K1098" s="49">
        <f t="shared" si="191"/>
        <v>17.510068289266329</v>
      </c>
      <c r="L1098" s="50">
        <f t="shared" si="192"/>
        <v>1.1632624530575242</v>
      </c>
      <c r="M1098" s="45">
        <v>1</v>
      </c>
      <c r="N1098" s="45">
        <f t="shared" si="193"/>
        <v>17.510068289266329</v>
      </c>
      <c r="O1098" s="18">
        <f t="shared" si="194"/>
        <v>0.49690257032808971</v>
      </c>
      <c r="P1098" s="37">
        <f t="shared" si="195"/>
        <v>0</v>
      </c>
      <c r="Q1098" s="37">
        <f t="shared" si="196"/>
        <v>0</v>
      </c>
      <c r="R1098" s="37">
        <f t="shared" si="197"/>
        <v>-100</v>
      </c>
    </row>
    <row r="1099" spans="1:18" x14ac:dyDescent="0.25">
      <c r="A1099" s="1" t="s">
        <v>633</v>
      </c>
      <c r="B1099" s="1" t="s">
        <v>2452</v>
      </c>
      <c r="C1099" s="36">
        <v>5655</v>
      </c>
      <c r="D1099" s="43">
        <v>1</v>
      </c>
      <c r="E1099" s="43">
        <f t="shared" si="187"/>
        <v>17.683465959328029</v>
      </c>
      <c r="F1099" s="6">
        <f t="shared" si="188"/>
        <v>4.7405297657766141</v>
      </c>
      <c r="G1099" s="44"/>
      <c r="H1099" s="44">
        <f t="shared" si="189"/>
        <v>0</v>
      </c>
      <c r="I1099" s="14">
        <f t="shared" si="190"/>
        <v>0</v>
      </c>
      <c r="J1099" s="49"/>
      <c r="K1099" s="49">
        <f t="shared" si="191"/>
        <v>0</v>
      </c>
      <c r="L1099" s="50">
        <f t="shared" si="192"/>
        <v>0</v>
      </c>
      <c r="M1099" s="45">
        <v>1</v>
      </c>
      <c r="N1099" s="45">
        <f t="shared" si="193"/>
        <v>17.683465959328029</v>
      </c>
      <c r="O1099" s="18">
        <f t="shared" si="194"/>
        <v>0.50182326775308927</v>
      </c>
      <c r="P1099" s="37">
        <f t="shared" si="195"/>
        <v>100</v>
      </c>
      <c r="Q1099" s="37">
        <f t="shared" si="196"/>
        <v>9.4466121250262223</v>
      </c>
      <c r="R1099" s="37">
        <f t="shared" si="197"/>
        <v>844.66121250262222</v>
      </c>
    </row>
    <row r="1100" spans="1:18" x14ac:dyDescent="0.25">
      <c r="A1100" s="1" t="s">
        <v>75</v>
      </c>
      <c r="B1100" s="1" t="s">
        <v>2449</v>
      </c>
      <c r="C1100" s="36">
        <v>5605</v>
      </c>
      <c r="D1100" s="43"/>
      <c r="E1100" s="43">
        <f t="shared" si="187"/>
        <v>0</v>
      </c>
      <c r="F1100" s="6">
        <f t="shared" si="188"/>
        <v>0</v>
      </c>
      <c r="G1100" s="44"/>
      <c r="H1100" s="44">
        <f t="shared" si="189"/>
        <v>0</v>
      </c>
      <c r="I1100" s="14">
        <f t="shared" si="190"/>
        <v>0</v>
      </c>
      <c r="J1100" s="49">
        <v>1</v>
      </c>
      <c r="K1100" s="49">
        <f t="shared" si="191"/>
        <v>17.841213202497769</v>
      </c>
      <c r="L1100" s="50">
        <f t="shared" si="192"/>
        <v>1.1852617072991116</v>
      </c>
      <c r="M1100" s="45">
        <v>1</v>
      </c>
      <c r="N1100" s="45">
        <f t="shared" si="193"/>
        <v>17.841213202497769</v>
      </c>
      <c r="O1100" s="18">
        <f t="shared" si="194"/>
        <v>0.5062998357080678</v>
      </c>
      <c r="P1100" s="37">
        <f t="shared" si="195"/>
        <v>0</v>
      </c>
      <c r="Q1100" s="37">
        <f t="shared" si="196"/>
        <v>0</v>
      </c>
      <c r="R1100" s="37">
        <f t="shared" si="197"/>
        <v>-100</v>
      </c>
    </row>
    <row r="1101" spans="1:18" x14ac:dyDescent="0.25">
      <c r="A1101" s="1" t="s">
        <v>1126</v>
      </c>
      <c r="B1101" s="1" t="s">
        <v>2453</v>
      </c>
      <c r="C1101" s="36">
        <v>5578</v>
      </c>
      <c r="D1101" s="43"/>
      <c r="E1101" s="43">
        <f t="shared" si="187"/>
        <v>0</v>
      </c>
      <c r="F1101" s="6">
        <f t="shared" si="188"/>
        <v>0</v>
      </c>
      <c r="G1101" s="44"/>
      <c r="H1101" s="44">
        <f t="shared" si="189"/>
        <v>0</v>
      </c>
      <c r="I1101" s="14">
        <f t="shared" si="190"/>
        <v>0</v>
      </c>
      <c r="J1101" s="49">
        <v>2</v>
      </c>
      <c r="K1101" s="49">
        <f t="shared" si="191"/>
        <v>35.855145213338112</v>
      </c>
      <c r="L1101" s="50">
        <f t="shared" si="192"/>
        <v>2.3819978018685983</v>
      </c>
      <c r="M1101" s="45">
        <v>2</v>
      </c>
      <c r="N1101" s="45">
        <f t="shared" si="193"/>
        <v>35.855145213338112</v>
      </c>
      <c r="O1101" s="18">
        <f t="shared" si="194"/>
        <v>1.0175011040314523</v>
      </c>
      <c r="P1101" s="37">
        <f t="shared" si="195"/>
        <v>0</v>
      </c>
      <c r="Q1101" s="37">
        <f t="shared" si="196"/>
        <v>0</v>
      </c>
      <c r="R1101" s="37">
        <f t="shared" si="197"/>
        <v>-100</v>
      </c>
    </row>
    <row r="1102" spans="1:18" x14ac:dyDescent="0.25">
      <c r="A1102" s="1" t="s">
        <v>185</v>
      </c>
      <c r="B1102" s="1" t="s">
        <v>2431</v>
      </c>
      <c r="C1102" s="36">
        <v>5559</v>
      </c>
      <c r="D1102" s="43"/>
      <c r="E1102" s="43">
        <f t="shared" si="187"/>
        <v>0</v>
      </c>
      <c r="F1102" s="6">
        <f t="shared" si="188"/>
        <v>0</v>
      </c>
      <c r="G1102" s="44">
        <v>1</v>
      </c>
      <c r="H1102" s="44">
        <f t="shared" si="189"/>
        <v>17.988846914912752</v>
      </c>
      <c r="I1102" s="14">
        <f t="shared" si="190"/>
        <v>1.0931741260928947</v>
      </c>
      <c r="J1102" s="49"/>
      <c r="K1102" s="49">
        <f t="shared" si="191"/>
        <v>0</v>
      </c>
      <c r="L1102" s="50">
        <f t="shared" si="192"/>
        <v>0</v>
      </c>
      <c r="M1102" s="45">
        <v>1</v>
      </c>
      <c r="N1102" s="45">
        <f t="shared" si="193"/>
        <v>17.988846914912752</v>
      </c>
      <c r="O1102" s="18">
        <f t="shared" si="194"/>
        <v>0.51048940081736283</v>
      </c>
      <c r="P1102" s="37">
        <f t="shared" si="195"/>
        <v>0</v>
      </c>
      <c r="Q1102" s="37">
        <f t="shared" si="196"/>
        <v>0</v>
      </c>
      <c r="R1102" s="37">
        <f t="shared" si="197"/>
        <v>-100</v>
      </c>
    </row>
    <row r="1103" spans="1:18" x14ac:dyDescent="0.25">
      <c r="A1103" s="1" t="s">
        <v>1147</v>
      </c>
      <c r="B1103" s="1" t="s">
        <v>2450</v>
      </c>
      <c r="C1103" s="36">
        <v>5540</v>
      </c>
      <c r="D1103" s="43"/>
      <c r="E1103" s="43">
        <f t="shared" si="187"/>
        <v>0</v>
      </c>
      <c r="F1103" s="6">
        <f t="shared" si="188"/>
        <v>0</v>
      </c>
      <c r="G1103" s="44">
        <v>5</v>
      </c>
      <c r="H1103" s="44">
        <f t="shared" si="189"/>
        <v>90.25270758122744</v>
      </c>
      <c r="I1103" s="14">
        <f t="shared" si="190"/>
        <v>5.4846163961646228</v>
      </c>
      <c r="J1103" s="49">
        <v>2</v>
      </c>
      <c r="K1103" s="49">
        <f t="shared" si="191"/>
        <v>36.101083032490976</v>
      </c>
      <c r="L1103" s="50">
        <f t="shared" si="192"/>
        <v>2.3983364149500073</v>
      </c>
      <c r="M1103" s="45">
        <v>7</v>
      </c>
      <c r="N1103" s="45">
        <f t="shared" si="193"/>
        <v>126.35379061371842</v>
      </c>
      <c r="O1103" s="18">
        <f t="shared" si="194"/>
        <v>3.5856812371852058</v>
      </c>
      <c r="P1103" s="37">
        <f t="shared" si="195"/>
        <v>0</v>
      </c>
      <c r="Q1103" s="37">
        <f t="shared" si="196"/>
        <v>0</v>
      </c>
      <c r="R1103" s="37">
        <f t="shared" si="197"/>
        <v>-100</v>
      </c>
    </row>
    <row r="1104" spans="1:18" x14ac:dyDescent="0.25">
      <c r="A1104" s="1" t="s">
        <v>171</v>
      </c>
      <c r="B1104" s="1" t="s">
        <v>2443</v>
      </c>
      <c r="C1104" s="36">
        <v>5513</v>
      </c>
      <c r="D1104" s="43"/>
      <c r="E1104" s="43">
        <f t="shared" si="187"/>
        <v>0</v>
      </c>
      <c r="F1104" s="6">
        <f t="shared" si="188"/>
        <v>0</v>
      </c>
      <c r="G1104" s="44">
        <v>1</v>
      </c>
      <c r="H1104" s="44">
        <f t="shared" si="189"/>
        <v>18.138944313440959</v>
      </c>
      <c r="I1104" s="14">
        <f t="shared" si="190"/>
        <v>1.1022954774080176</v>
      </c>
      <c r="J1104" s="49"/>
      <c r="K1104" s="49">
        <f t="shared" si="191"/>
        <v>0</v>
      </c>
      <c r="L1104" s="50">
        <f t="shared" si="192"/>
        <v>0</v>
      </c>
      <c r="M1104" s="45">
        <v>1</v>
      </c>
      <c r="N1104" s="45">
        <f t="shared" si="193"/>
        <v>18.138944313440959</v>
      </c>
      <c r="O1104" s="18">
        <f t="shared" si="194"/>
        <v>0.51474888067181568</v>
      </c>
      <c r="P1104" s="37">
        <f t="shared" si="195"/>
        <v>0</v>
      </c>
      <c r="Q1104" s="37">
        <f t="shared" si="196"/>
        <v>0</v>
      </c>
      <c r="R1104" s="37">
        <f t="shared" si="197"/>
        <v>-100</v>
      </c>
    </row>
    <row r="1105" spans="1:18" x14ac:dyDescent="0.25">
      <c r="A1105" s="1" t="s">
        <v>1160</v>
      </c>
      <c r="B1105" s="1" t="s">
        <v>2455</v>
      </c>
      <c r="C1105" s="36">
        <v>5419</v>
      </c>
      <c r="D1105" s="43"/>
      <c r="E1105" s="43">
        <f t="shared" si="187"/>
        <v>0</v>
      </c>
      <c r="F1105" s="6">
        <f t="shared" si="188"/>
        <v>0</v>
      </c>
      <c r="G1105" s="44">
        <v>3</v>
      </c>
      <c r="H1105" s="44">
        <f t="shared" si="189"/>
        <v>55.360767669311677</v>
      </c>
      <c r="I1105" s="14">
        <f t="shared" si="190"/>
        <v>3.3642489206221082</v>
      </c>
      <c r="J1105" s="49">
        <v>1</v>
      </c>
      <c r="K1105" s="49">
        <f t="shared" si="191"/>
        <v>18.453589223103894</v>
      </c>
      <c r="L1105" s="50">
        <f t="shared" si="192"/>
        <v>1.2259442460622847</v>
      </c>
      <c r="M1105" s="45">
        <v>4</v>
      </c>
      <c r="N1105" s="45">
        <f t="shared" si="193"/>
        <v>73.814356892415574</v>
      </c>
      <c r="O1105" s="18">
        <f t="shared" si="194"/>
        <v>2.0947116288198711</v>
      </c>
      <c r="P1105" s="37">
        <f t="shared" si="195"/>
        <v>0</v>
      </c>
      <c r="Q1105" s="37">
        <f t="shared" si="196"/>
        <v>0</v>
      </c>
      <c r="R1105" s="37">
        <f t="shared" si="197"/>
        <v>-100</v>
      </c>
    </row>
    <row r="1106" spans="1:18" x14ac:dyDescent="0.25">
      <c r="A1106" s="1" t="s">
        <v>669</v>
      </c>
      <c r="B1106" s="1" t="s">
        <v>2432</v>
      </c>
      <c r="C1106" s="36">
        <v>5406</v>
      </c>
      <c r="D1106" s="43"/>
      <c r="E1106" s="43">
        <f t="shared" si="187"/>
        <v>0</v>
      </c>
      <c r="F1106" s="6">
        <f t="shared" si="188"/>
        <v>0</v>
      </c>
      <c r="G1106" s="44">
        <v>1</v>
      </c>
      <c r="H1106" s="44">
        <f t="shared" si="189"/>
        <v>18.497965223825382</v>
      </c>
      <c r="I1106" s="14">
        <f t="shared" si="190"/>
        <v>1.1241130164540143</v>
      </c>
      <c r="J1106" s="49"/>
      <c r="K1106" s="49">
        <f t="shared" si="191"/>
        <v>0</v>
      </c>
      <c r="L1106" s="50">
        <f t="shared" si="192"/>
        <v>0</v>
      </c>
      <c r="M1106" s="45">
        <v>1</v>
      </c>
      <c r="N1106" s="45">
        <f t="shared" si="193"/>
        <v>18.497965223825382</v>
      </c>
      <c r="O1106" s="18">
        <f t="shared" si="194"/>
        <v>0.52493721404804294</v>
      </c>
      <c r="P1106" s="37">
        <f t="shared" si="195"/>
        <v>0</v>
      </c>
      <c r="Q1106" s="37">
        <f t="shared" si="196"/>
        <v>0</v>
      </c>
      <c r="R1106" s="37">
        <f t="shared" si="197"/>
        <v>-100</v>
      </c>
    </row>
    <row r="1107" spans="1:18" x14ac:dyDescent="0.25">
      <c r="A1107" s="1" t="s">
        <v>998</v>
      </c>
      <c r="B1107" s="1" t="s">
        <v>2462</v>
      </c>
      <c r="C1107" s="36">
        <v>5367</v>
      </c>
      <c r="D1107" s="43">
        <v>3</v>
      </c>
      <c r="E1107" s="43">
        <f t="shared" si="187"/>
        <v>55.897149245388484</v>
      </c>
      <c r="F1107" s="6">
        <f t="shared" si="188"/>
        <v>14.984737744810928</v>
      </c>
      <c r="G1107" s="44">
        <v>1</v>
      </c>
      <c r="H1107" s="44">
        <f t="shared" si="189"/>
        <v>18.63238308179616</v>
      </c>
      <c r="I1107" s="14">
        <f t="shared" si="190"/>
        <v>1.1322815291504382</v>
      </c>
      <c r="J1107" s="49">
        <v>4</v>
      </c>
      <c r="K1107" s="49">
        <f t="shared" si="191"/>
        <v>74.52953232718464</v>
      </c>
      <c r="L1107" s="50">
        <f t="shared" si="192"/>
        <v>4.9512888909346149</v>
      </c>
      <c r="M1107" s="45">
        <v>8</v>
      </c>
      <c r="N1107" s="45">
        <f t="shared" si="193"/>
        <v>149.05906465436928</v>
      </c>
      <c r="O1107" s="18">
        <f t="shared" si="194"/>
        <v>4.2300139059343698</v>
      </c>
      <c r="P1107" s="37">
        <f t="shared" si="195"/>
        <v>37.5</v>
      </c>
      <c r="Q1107" s="37">
        <f t="shared" si="196"/>
        <v>3.5424795468848336</v>
      </c>
      <c r="R1107" s="37">
        <f t="shared" si="197"/>
        <v>254.24795468848336</v>
      </c>
    </row>
    <row r="1108" spans="1:18" x14ac:dyDescent="0.25">
      <c r="A1108" s="1" t="s">
        <v>485</v>
      </c>
      <c r="B1108" s="1" t="s">
        <v>2434</v>
      </c>
      <c r="C1108" s="36">
        <v>5345</v>
      </c>
      <c r="D1108" s="43"/>
      <c r="E1108" s="43">
        <f t="shared" si="187"/>
        <v>0</v>
      </c>
      <c r="F1108" s="6">
        <f t="shared" si="188"/>
        <v>0</v>
      </c>
      <c r="G1108" s="44">
        <v>1</v>
      </c>
      <c r="H1108" s="44">
        <f t="shared" si="189"/>
        <v>18.709073900841908</v>
      </c>
      <c r="I1108" s="14">
        <f t="shared" si="190"/>
        <v>1.1369419956876337</v>
      </c>
      <c r="J1108" s="49"/>
      <c r="K1108" s="49">
        <f t="shared" si="191"/>
        <v>0</v>
      </c>
      <c r="L1108" s="50">
        <f t="shared" si="192"/>
        <v>0</v>
      </c>
      <c r="M1108" s="45">
        <v>1</v>
      </c>
      <c r="N1108" s="45">
        <f t="shared" si="193"/>
        <v>18.709073900841908</v>
      </c>
      <c r="O1108" s="18">
        <f t="shared" si="194"/>
        <v>0.53092807841790834</v>
      </c>
      <c r="P1108" s="37">
        <f t="shared" si="195"/>
        <v>0</v>
      </c>
      <c r="Q1108" s="37">
        <f t="shared" si="196"/>
        <v>0</v>
      </c>
      <c r="R1108" s="37">
        <f t="shared" si="197"/>
        <v>-100</v>
      </c>
    </row>
    <row r="1109" spans="1:18" x14ac:dyDescent="0.25">
      <c r="A1109" s="1" t="s">
        <v>893</v>
      </c>
      <c r="B1109" s="1" t="s">
        <v>2441</v>
      </c>
      <c r="C1109" s="36">
        <v>5305</v>
      </c>
      <c r="D1109" s="43"/>
      <c r="E1109" s="43">
        <f t="shared" si="187"/>
        <v>0</v>
      </c>
      <c r="F1109" s="6">
        <f t="shared" si="188"/>
        <v>0</v>
      </c>
      <c r="G1109" s="44">
        <v>1</v>
      </c>
      <c r="H1109" s="44">
        <f t="shared" si="189"/>
        <v>18.850141376060321</v>
      </c>
      <c r="I1109" s="14">
        <f t="shared" si="190"/>
        <v>1.1455146026296705</v>
      </c>
      <c r="J1109" s="49"/>
      <c r="K1109" s="49">
        <f t="shared" si="191"/>
        <v>0</v>
      </c>
      <c r="L1109" s="50">
        <f t="shared" si="192"/>
        <v>0</v>
      </c>
      <c r="M1109" s="45">
        <v>1</v>
      </c>
      <c r="N1109" s="45">
        <f t="shared" si="193"/>
        <v>18.850141376060321</v>
      </c>
      <c r="O1109" s="18">
        <f t="shared" si="194"/>
        <v>0.53493130615338746</v>
      </c>
      <c r="P1109" s="37">
        <f t="shared" si="195"/>
        <v>0</v>
      </c>
      <c r="Q1109" s="37">
        <f t="shared" si="196"/>
        <v>0</v>
      </c>
      <c r="R1109" s="37">
        <f t="shared" si="197"/>
        <v>-100</v>
      </c>
    </row>
    <row r="1110" spans="1:18" x14ac:dyDescent="0.25">
      <c r="A1110" s="1" t="s">
        <v>1146</v>
      </c>
      <c r="B1110" s="1" t="s">
        <v>2459</v>
      </c>
      <c r="C1110" s="36">
        <v>5157</v>
      </c>
      <c r="D1110" s="43"/>
      <c r="E1110" s="43">
        <f t="shared" si="187"/>
        <v>0</v>
      </c>
      <c r="F1110" s="6">
        <f t="shared" si="188"/>
        <v>0</v>
      </c>
      <c r="G1110" s="44"/>
      <c r="H1110" s="44">
        <f t="shared" si="189"/>
        <v>0</v>
      </c>
      <c r="I1110" s="14">
        <f t="shared" si="190"/>
        <v>0</v>
      </c>
      <c r="J1110" s="49">
        <v>4</v>
      </c>
      <c r="K1110" s="49">
        <f t="shared" si="191"/>
        <v>77.56447547023464</v>
      </c>
      <c r="L1110" s="50">
        <f t="shared" si="192"/>
        <v>5.1529120569412603</v>
      </c>
      <c r="M1110" s="45">
        <v>4</v>
      </c>
      <c r="N1110" s="45">
        <f t="shared" si="193"/>
        <v>77.56447547023464</v>
      </c>
      <c r="O1110" s="18">
        <f t="shared" si="194"/>
        <v>2.2011328905516541</v>
      </c>
      <c r="P1110" s="37">
        <f t="shared" si="195"/>
        <v>0</v>
      </c>
      <c r="Q1110" s="37">
        <f t="shared" si="196"/>
        <v>0</v>
      </c>
      <c r="R1110" s="37">
        <f t="shared" si="197"/>
        <v>-100</v>
      </c>
    </row>
    <row r="1111" spans="1:18" x14ac:dyDescent="0.25">
      <c r="A1111" s="1" t="s">
        <v>641</v>
      </c>
      <c r="B1111" s="1" t="s">
        <v>2454</v>
      </c>
      <c r="C1111" s="36">
        <v>5087</v>
      </c>
      <c r="D1111" s="43">
        <v>1</v>
      </c>
      <c r="E1111" s="43">
        <f t="shared" si="187"/>
        <v>19.657951641438963</v>
      </c>
      <c r="F1111" s="6">
        <f t="shared" si="188"/>
        <v>5.2698438815543058</v>
      </c>
      <c r="G1111" s="44"/>
      <c r="H1111" s="44">
        <f t="shared" si="189"/>
        <v>0</v>
      </c>
      <c r="I1111" s="14">
        <f t="shared" si="190"/>
        <v>0</v>
      </c>
      <c r="J1111" s="49"/>
      <c r="K1111" s="49">
        <f t="shared" si="191"/>
        <v>0</v>
      </c>
      <c r="L1111" s="50">
        <f t="shared" si="192"/>
        <v>0</v>
      </c>
      <c r="M1111" s="45">
        <v>1</v>
      </c>
      <c r="N1111" s="45">
        <f t="shared" si="193"/>
        <v>19.657951641438963</v>
      </c>
      <c r="O1111" s="18">
        <f t="shared" si="194"/>
        <v>0.55785543132371151</v>
      </c>
      <c r="P1111" s="37">
        <f t="shared" si="195"/>
        <v>100</v>
      </c>
      <c r="Q1111" s="37">
        <f t="shared" si="196"/>
        <v>9.4466121250262223</v>
      </c>
      <c r="R1111" s="37">
        <f t="shared" si="197"/>
        <v>844.66121250262222</v>
      </c>
    </row>
    <row r="1112" spans="1:18" x14ac:dyDescent="0.25">
      <c r="A1112" s="1" t="s">
        <v>130</v>
      </c>
      <c r="B1112" s="1" t="s">
        <v>1416</v>
      </c>
      <c r="C1112" s="36">
        <v>5080</v>
      </c>
      <c r="D1112" s="43">
        <v>2</v>
      </c>
      <c r="E1112" s="43">
        <f t="shared" si="187"/>
        <v>39.370078740157481</v>
      </c>
      <c r="F1112" s="6">
        <f t="shared" si="188"/>
        <v>10.55421095490817</v>
      </c>
      <c r="G1112" s="44"/>
      <c r="H1112" s="44">
        <f t="shared" si="189"/>
        <v>0</v>
      </c>
      <c r="I1112" s="14">
        <f t="shared" si="190"/>
        <v>0</v>
      </c>
      <c r="J1112" s="49"/>
      <c r="K1112" s="49">
        <f t="shared" si="191"/>
        <v>0</v>
      </c>
      <c r="L1112" s="50">
        <f t="shared" si="192"/>
        <v>0</v>
      </c>
      <c r="M1112" s="45">
        <v>2</v>
      </c>
      <c r="N1112" s="45">
        <f t="shared" si="193"/>
        <v>39.370078740157481</v>
      </c>
      <c r="O1112" s="18">
        <f t="shared" si="194"/>
        <v>1.1172482595054016</v>
      </c>
      <c r="P1112" s="37">
        <f t="shared" si="195"/>
        <v>100</v>
      </c>
      <c r="Q1112" s="37">
        <f t="shared" si="196"/>
        <v>9.4466121250262223</v>
      </c>
      <c r="R1112" s="37">
        <f t="shared" si="197"/>
        <v>844.66121250262222</v>
      </c>
    </row>
    <row r="1113" spans="1:18" x14ac:dyDescent="0.25">
      <c r="A1113" s="1" t="s">
        <v>1117</v>
      </c>
      <c r="B1113" s="1" t="s">
        <v>2461</v>
      </c>
      <c r="C1113" s="36">
        <v>5070</v>
      </c>
      <c r="D1113" s="43"/>
      <c r="E1113" s="43">
        <f t="shared" si="187"/>
        <v>0</v>
      </c>
      <c r="F1113" s="6">
        <f t="shared" si="188"/>
        <v>0</v>
      </c>
      <c r="G1113" s="44">
        <v>6</v>
      </c>
      <c r="H1113" s="44">
        <f t="shared" si="189"/>
        <v>118.34319526627219</v>
      </c>
      <c r="I1113" s="14">
        <f t="shared" si="190"/>
        <v>7.1916626827815406</v>
      </c>
      <c r="J1113" s="49">
        <v>1</v>
      </c>
      <c r="K1113" s="49">
        <f t="shared" si="191"/>
        <v>19.723865877712029</v>
      </c>
      <c r="L1113" s="50">
        <f t="shared" si="192"/>
        <v>1.3103337020535542</v>
      </c>
      <c r="M1113" s="45">
        <v>7</v>
      </c>
      <c r="N1113" s="45">
        <f t="shared" si="193"/>
        <v>138.0670611439842</v>
      </c>
      <c r="O1113" s="18">
        <f t="shared" si="194"/>
        <v>3.9180816674568129</v>
      </c>
      <c r="P1113" s="37">
        <f t="shared" si="195"/>
        <v>0</v>
      </c>
      <c r="Q1113" s="37">
        <f t="shared" si="196"/>
        <v>0</v>
      </c>
      <c r="R1113" s="37">
        <f t="shared" si="197"/>
        <v>-100</v>
      </c>
    </row>
    <row r="1114" spans="1:18" x14ac:dyDescent="0.25">
      <c r="A1114" s="1" t="s">
        <v>1056</v>
      </c>
      <c r="B1114" s="1" t="s">
        <v>2463</v>
      </c>
      <c r="C1114" s="36">
        <v>4928</v>
      </c>
      <c r="D1114" s="43"/>
      <c r="E1114" s="43">
        <f t="shared" si="187"/>
        <v>0</v>
      </c>
      <c r="F1114" s="6">
        <f t="shared" si="188"/>
        <v>0</v>
      </c>
      <c r="G1114" s="44"/>
      <c r="H1114" s="44">
        <f t="shared" si="189"/>
        <v>0</v>
      </c>
      <c r="I1114" s="14">
        <f t="shared" si="190"/>
        <v>0</v>
      </c>
      <c r="J1114" s="49">
        <v>1</v>
      </c>
      <c r="K1114" s="49">
        <f t="shared" si="191"/>
        <v>20.292207792207794</v>
      </c>
      <c r="L1114" s="50">
        <f t="shared" si="192"/>
        <v>1.3480908825916236</v>
      </c>
      <c r="M1114" s="45">
        <v>1</v>
      </c>
      <c r="N1114" s="45">
        <f t="shared" si="193"/>
        <v>20.292207792207794</v>
      </c>
      <c r="O1114" s="18">
        <f t="shared" si="194"/>
        <v>0.5758544194690991</v>
      </c>
      <c r="P1114" s="37">
        <f t="shared" si="195"/>
        <v>0</v>
      </c>
      <c r="Q1114" s="37">
        <f t="shared" si="196"/>
        <v>0</v>
      </c>
      <c r="R1114" s="37">
        <f t="shared" si="197"/>
        <v>-100</v>
      </c>
    </row>
    <row r="1115" spans="1:18" x14ac:dyDescent="0.25">
      <c r="A1115" s="1" t="s">
        <v>136</v>
      </c>
      <c r="B1115" s="1" t="s">
        <v>2451</v>
      </c>
      <c r="C1115" s="36">
        <v>4913</v>
      </c>
      <c r="D1115" s="43"/>
      <c r="E1115" s="43">
        <f t="shared" si="187"/>
        <v>0</v>
      </c>
      <c r="F1115" s="6">
        <f t="shared" si="188"/>
        <v>0</v>
      </c>
      <c r="G1115" s="44"/>
      <c r="H1115" s="44">
        <f t="shared" si="189"/>
        <v>0</v>
      </c>
      <c r="I1115" s="14">
        <f t="shared" si="190"/>
        <v>0</v>
      </c>
      <c r="J1115" s="49">
        <v>1</v>
      </c>
      <c r="K1115" s="49">
        <f t="shared" si="191"/>
        <v>20.35416242621616</v>
      </c>
      <c r="L1115" s="50">
        <f t="shared" si="192"/>
        <v>1.352206771710059</v>
      </c>
      <c r="M1115" s="45">
        <v>1</v>
      </c>
      <c r="N1115" s="45">
        <f t="shared" si="193"/>
        <v>20.35416242621616</v>
      </c>
      <c r="O1115" s="18">
        <f t="shared" si="194"/>
        <v>0.57761257462725835</v>
      </c>
      <c r="P1115" s="37">
        <f t="shared" si="195"/>
        <v>0</v>
      </c>
      <c r="Q1115" s="37">
        <f t="shared" si="196"/>
        <v>0</v>
      </c>
      <c r="R1115" s="37">
        <f t="shared" si="197"/>
        <v>-100</v>
      </c>
    </row>
    <row r="1116" spans="1:18" x14ac:dyDescent="0.25">
      <c r="A1116" s="1" t="s">
        <v>691</v>
      </c>
      <c r="B1116" s="1" t="s">
        <v>2456</v>
      </c>
      <c r="C1116" s="36">
        <v>4862</v>
      </c>
      <c r="D1116" s="43"/>
      <c r="E1116" s="43">
        <f t="shared" si="187"/>
        <v>0</v>
      </c>
      <c r="F1116" s="6">
        <f t="shared" si="188"/>
        <v>0</v>
      </c>
      <c r="G1116" s="44">
        <v>1</v>
      </c>
      <c r="H1116" s="44">
        <f t="shared" si="189"/>
        <v>20.567667626491158</v>
      </c>
      <c r="I1116" s="14">
        <f t="shared" si="190"/>
        <v>1.2498878994139042</v>
      </c>
      <c r="J1116" s="49"/>
      <c r="K1116" s="49">
        <f t="shared" si="191"/>
        <v>0</v>
      </c>
      <c r="L1116" s="50">
        <f t="shared" si="192"/>
        <v>0</v>
      </c>
      <c r="M1116" s="45">
        <v>1</v>
      </c>
      <c r="N1116" s="45">
        <f t="shared" si="193"/>
        <v>20.567667626491158</v>
      </c>
      <c r="O1116" s="18">
        <f t="shared" si="194"/>
        <v>0.58367144778768409</v>
      </c>
      <c r="P1116" s="37">
        <f t="shared" si="195"/>
        <v>0</v>
      </c>
      <c r="Q1116" s="37">
        <f t="shared" si="196"/>
        <v>0</v>
      </c>
      <c r="R1116" s="37">
        <f t="shared" si="197"/>
        <v>-100</v>
      </c>
    </row>
    <row r="1117" spans="1:18" x14ac:dyDescent="0.25">
      <c r="A1117" s="1" t="s">
        <v>986</v>
      </c>
      <c r="B1117" s="1" t="s">
        <v>1630</v>
      </c>
      <c r="C1117" s="36">
        <v>4836</v>
      </c>
      <c r="D1117" s="43">
        <v>1</v>
      </c>
      <c r="E1117" s="43">
        <f t="shared" si="187"/>
        <v>20.678246484698096</v>
      </c>
      <c r="F1117" s="6">
        <f t="shared" si="188"/>
        <v>5.5433614196581376</v>
      </c>
      <c r="G1117" s="44"/>
      <c r="H1117" s="44">
        <f t="shared" si="189"/>
        <v>0</v>
      </c>
      <c r="I1117" s="14">
        <f t="shared" si="190"/>
        <v>0</v>
      </c>
      <c r="J1117" s="49"/>
      <c r="K1117" s="49">
        <f t="shared" si="191"/>
        <v>0</v>
      </c>
      <c r="L1117" s="50">
        <f t="shared" si="192"/>
        <v>0</v>
      </c>
      <c r="M1117" s="45">
        <v>1</v>
      </c>
      <c r="N1117" s="45">
        <f t="shared" si="193"/>
        <v>20.678246484698096</v>
      </c>
      <c r="O1117" s="18">
        <f t="shared" si="194"/>
        <v>0.58680946632417708</v>
      </c>
      <c r="P1117" s="37">
        <f t="shared" si="195"/>
        <v>100</v>
      </c>
      <c r="Q1117" s="37">
        <f t="shared" si="196"/>
        <v>9.4466121250262223</v>
      </c>
      <c r="R1117" s="37">
        <f t="shared" si="197"/>
        <v>844.66121250262222</v>
      </c>
    </row>
    <row r="1118" spans="1:18" x14ac:dyDescent="0.25">
      <c r="A1118" s="1" t="s">
        <v>750</v>
      </c>
      <c r="B1118" s="1" t="s">
        <v>2458</v>
      </c>
      <c r="C1118" s="36">
        <v>4833</v>
      </c>
      <c r="D1118" s="43"/>
      <c r="E1118" s="43">
        <f t="shared" si="187"/>
        <v>0</v>
      </c>
      <c r="F1118" s="6">
        <f t="shared" si="188"/>
        <v>0</v>
      </c>
      <c r="G1118" s="44">
        <v>1</v>
      </c>
      <c r="H1118" s="44">
        <f t="shared" si="189"/>
        <v>20.691082143596113</v>
      </c>
      <c r="I1118" s="14">
        <f t="shared" si="190"/>
        <v>1.2573877440410515</v>
      </c>
      <c r="J1118" s="49"/>
      <c r="K1118" s="49">
        <f t="shared" si="191"/>
        <v>0</v>
      </c>
      <c r="L1118" s="50">
        <f t="shared" si="192"/>
        <v>0</v>
      </c>
      <c r="M1118" s="45">
        <v>1</v>
      </c>
      <c r="N1118" s="45">
        <f t="shared" si="193"/>
        <v>20.691082143596113</v>
      </c>
      <c r="O1118" s="18">
        <f t="shared" si="194"/>
        <v>0.58717371801028762</v>
      </c>
      <c r="P1118" s="37">
        <f t="shared" si="195"/>
        <v>0</v>
      </c>
      <c r="Q1118" s="37">
        <f t="shared" si="196"/>
        <v>0</v>
      </c>
      <c r="R1118" s="37">
        <f t="shared" si="197"/>
        <v>-100</v>
      </c>
    </row>
    <row r="1119" spans="1:18" x14ac:dyDescent="0.25">
      <c r="A1119" s="1" t="s">
        <v>1114</v>
      </c>
      <c r="B1119" s="1" t="s">
        <v>2471</v>
      </c>
      <c r="C1119" s="36">
        <v>4805</v>
      </c>
      <c r="D1119" s="43"/>
      <c r="E1119" s="43">
        <f t="shared" si="187"/>
        <v>0</v>
      </c>
      <c r="F1119" s="6">
        <f t="shared" si="188"/>
        <v>0</v>
      </c>
      <c r="G1119" s="44">
        <v>2</v>
      </c>
      <c r="H1119" s="44">
        <f t="shared" si="189"/>
        <v>41.623309053069718</v>
      </c>
      <c r="I1119" s="14">
        <f t="shared" si="190"/>
        <v>2.5294297469096367</v>
      </c>
      <c r="J1119" s="49"/>
      <c r="K1119" s="49">
        <f t="shared" si="191"/>
        <v>0</v>
      </c>
      <c r="L1119" s="50">
        <f t="shared" si="192"/>
        <v>0</v>
      </c>
      <c r="M1119" s="45">
        <v>2</v>
      </c>
      <c r="N1119" s="45">
        <f t="shared" si="193"/>
        <v>41.623309053069718</v>
      </c>
      <c r="O1119" s="18">
        <f t="shared" si="194"/>
        <v>1.1811906676976984</v>
      </c>
      <c r="P1119" s="37">
        <f t="shared" si="195"/>
        <v>0</v>
      </c>
      <c r="Q1119" s="37">
        <f t="shared" si="196"/>
        <v>0</v>
      </c>
      <c r="R1119" s="37">
        <f t="shared" si="197"/>
        <v>-100</v>
      </c>
    </row>
    <row r="1120" spans="1:18" x14ac:dyDescent="0.25">
      <c r="A1120" s="1" t="s">
        <v>841</v>
      </c>
      <c r="B1120" s="1" t="s">
        <v>2475</v>
      </c>
      <c r="C1120" s="36">
        <v>4762</v>
      </c>
      <c r="D1120" s="43">
        <v>1</v>
      </c>
      <c r="E1120" s="43">
        <f t="shared" si="187"/>
        <v>20.999580008399832</v>
      </c>
      <c r="F1120" s="6">
        <f t="shared" si="188"/>
        <v>5.6295035332773526</v>
      </c>
      <c r="G1120" s="44">
        <v>6</v>
      </c>
      <c r="H1120" s="44">
        <f t="shared" si="189"/>
        <v>125.99748005039899</v>
      </c>
      <c r="I1120" s="14">
        <f t="shared" si="190"/>
        <v>7.6568101221550631</v>
      </c>
      <c r="J1120" s="49"/>
      <c r="K1120" s="49">
        <f t="shared" si="191"/>
        <v>0</v>
      </c>
      <c r="L1120" s="50">
        <f t="shared" si="192"/>
        <v>0</v>
      </c>
      <c r="M1120" s="45">
        <v>7</v>
      </c>
      <c r="N1120" s="45">
        <f t="shared" si="193"/>
        <v>146.99706005879881</v>
      </c>
      <c r="O1120" s="18">
        <f t="shared" si="194"/>
        <v>4.1714981213788409</v>
      </c>
      <c r="P1120" s="37">
        <f t="shared" si="195"/>
        <v>14.285714285714285</v>
      </c>
      <c r="Q1120" s="37">
        <f t="shared" si="196"/>
        <v>1.3495160178608887</v>
      </c>
      <c r="R1120" s="37">
        <f t="shared" si="197"/>
        <v>34.951601786088872</v>
      </c>
    </row>
    <row r="1121" spans="1:18" x14ac:dyDescent="0.25">
      <c r="A1121" s="1" t="s">
        <v>88</v>
      </c>
      <c r="B1121" s="1" t="s">
        <v>2465</v>
      </c>
      <c r="C1121" s="36">
        <v>4726</v>
      </c>
      <c r="D1121" s="43"/>
      <c r="E1121" s="43">
        <f t="shared" si="187"/>
        <v>0</v>
      </c>
      <c r="F1121" s="6">
        <f t="shared" si="188"/>
        <v>0</v>
      </c>
      <c r="G1121" s="44">
        <v>1</v>
      </c>
      <c r="H1121" s="44">
        <f t="shared" si="189"/>
        <v>21.159542953872194</v>
      </c>
      <c r="I1121" s="14">
        <f t="shared" si="190"/>
        <v>1.2858558965193403</v>
      </c>
      <c r="J1121" s="49"/>
      <c r="K1121" s="49">
        <f t="shared" si="191"/>
        <v>0</v>
      </c>
      <c r="L1121" s="50">
        <f t="shared" si="192"/>
        <v>0</v>
      </c>
      <c r="M1121" s="45">
        <v>1</v>
      </c>
      <c r="N1121" s="45">
        <f t="shared" si="193"/>
        <v>21.159542953872194</v>
      </c>
      <c r="O1121" s="18">
        <f t="shared" si="194"/>
        <v>0.60046774844344486</v>
      </c>
      <c r="P1121" s="37">
        <f t="shared" si="195"/>
        <v>0</v>
      </c>
      <c r="Q1121" s="37">
        <f t="shared" si="196"/>
        <v>0</v>
      </c>
      <c r="R1121" s="37">
        <f t="shared" si="197"/>
        <v>-100</v>
      </c>
    </row>
    <row r="1122" spans="1:18" x14ac:dyDescent="0.25">
      <c r="A1122" s="1" t="s">
        <v>759</v>
      </c>
      <c r="B1122" s="1" t="s">
        <v>2460</v>
      </c>
      <c r="C1122" s="36">
        <v>4631</v>
      </c>
      <c r="D1122" s="43">
        <v>1</v>
      </c>
      <c r="E1122" s="43">
        <f t="shared" si="187"/>
        <v>21.593608291945586</v>
      </c>
      <c r="F1122" s="6">
        <f t="shared" si="188"/>
        <v>5.788748828647539</v>
      </c>
      <c r="G1122" s="44"/>
      <c r="H1122" s="44">
        <f t="shared" si="189"/>
        <v>0</v>
      </c>
      <c r="I1122" s="14">
        <f t="shared" si="190"/>
        <v>0</v>
      </c>
      <c r="J1122" s="49"/>
      <c r="K1122" s="49">
        <f t="shared" si="191"/>
        <v>0</v>
      </c>
      <c r="L1122" s="50">
        <f t="shared" si="192"/>
        <v>0</v>
      </c>
      <c r="M1122" s="45">
        <v>1</v>
      </c>
      <c r="N1122" s="45">
        <f t="shared" si="193"/>
        <v>21.593608291945586</v>
      </c>
      <c r="O1122" s="18">
        <f t="shared" si="194"/>
        <v>0.61278570052768733</v>
      </c>
      <c r="P1122" s="37">
        <f t="shared" si="195"/>
        <v>100</v>
      </c>
      <c r="Q1122" s="37">
        <f t="shared" si="196"/>
        <v>9.4466121250262223</v>
      </c>
      <c r="R1122" s="37">
        <f t="shared" si="197"/>
        <v>844.66121250262222</v>
      </c>
    </row>
    <row r="1123" spans="1:18" x14ac:dyDescent="0.25">
      <c r="A1123" s="1" t="s">
        <v>632</v>
      </c>
      <c r="B1123" s="1" t="s">
        <v>2473</v>
      </c>
      <c r="C1123" s="36">
        <v>4610</v>
      </c>
      <c r="D1123" s="43"/>
      <c r="E1123" s="43">
        <f t="shared" si="187"/>
        <v>0</v>
      </c>
      <c r="F1123" s="6">
        <f t="shared" si="188"/>
        <v>0</v>
      </c>
      <c r="G1123" s="44">
        <v>1</v>
      </c>
      <c r="H1123" s="44">
        <f t="shared" si="189"/>
        <v>21.691973969631235</v>
      </c>
      <c r="I1123" s="14">
        <f t="shared" si="190"/>
        <v>1.3182114895770936</v>
      </c>
      <c r="J1123" s="49"/>
      <c r="K1123" s="49">
        <f t="shared" si="191"/>
        <v>0</v>
      </c>
      <c r="L1123" s="50">
        <f t="shared" si="192"/>
        <v>0</v>
      </c>
      <c r="M1123" s="45">
        <v>1</v>
      </c>
      <c r="N1123" s="45">
        <f t="shared" si="193"/>
        <v>21.691973969631235</v>
      </c>
      <c r="O1123" s="18">
        <f t="shared" si="194"/>
        <v>0.61557713213529719</v>
      </c>
      <c r="P1123" s="37">
        <f t="shared" si="195"/>
        <v>0</v>
      </c>
      <c r="Q1123" s="37">
        <f t="shared" si="196"/>
        <v>0</v>
      </c>
      <c r="R1123" s="37">
        <f t="shared" si="197"/>
        <v>-100</v>
      </c>
    </row>
    <row r="1124" spans="1:18" x14ac:dyDescent="0.25">
      <c r="A1124" s="1" t="s">
        <v>662</v>
      </c>
      <c r="B1124" s="1" t="s">
        <v>2468</v>
      </c>
      <c r="C1124" s="36">
        <v>4608</v>
      </c>
      <c r="D1124" s="43"/>
      <c r="E1124" s="43">
        <f t="shared" si="187"/>
        <v>0</v>
      </c>
      <c r="F1124" s="6">
        <f t="shared" si="188"/>
        <v>0</v>
      </c>
      <c r="G1124" s="44">
        <v>1</v>
      </c>
      <c r="H1124" s="44">
        <f t="shared" si="189"/>
        <v>21.701388888888889</v>
      </c>
      <c r="I1124" s="14">
        <f t="shared" si="190"/>
        <v>1.3187836299805558</v>
      </c>
      <c r="J1124" s="49"/>
      <c r="K1124" s="49">
        <f t="shared" si="191"/>
        <v>0</v>
      </c>
      <c r="L1124" s="50">
        <f t="shared" si="192"/>
        <v>0</v>
      </c>
      <c r="M1124" s="45">
        <v>1</v>
      </c>
      <c r="N1124" s="45">
        <f t="shared" si="193"/>
        <v>21.701388888888889</v>
      </c>
      <c r="O1124" s="18">
        <f t="shared" si="194"/>
        <v>0.6158443097100087</v>
      </c>
      <c r="P1124" s="37">
        <f t="shared" si="195"/>
        <v>0</v>
      </c>
      <c r="Q1124" s="37">
        <f t="shared" si="196"/>
        <v>0</v>
      </c>
      <c r="R1124" s="37">
        <f t="shared" si="197"/>
        <v>-100</v>
      </c>
    </row>
    <row r="1125" spans="1:18" x14ac:dyDescent="0.25">
      <c r="A1125" s="1" t="s">
        <v>618</v>
      </c>
      <c r="B1125" s="1" t="s">
        <v>2464</v>
      </c>
      <c r="C1125" s="36">
        <v>4554</v>
      </c>
      <c r="D1125" s="43"/>
      <c r="E1125" s="43">
        <f t="shared" si="187"/>
        <v>0</v>
      </c>
      <c r="F1125" s="6">
        <f t="shared" si="188"/>
        <v>0</v>
      </c>
      <c r="G1125" s="44"/>
      <c r="H1125" s="44">
        <f t="shared" si="189"/>
        <v>0</v>
      </c>
      <c r="I1125" s="14">
        <f t="shared" si="190"/>
        <v>0</v>
      </c>
      <c r="J1125" s="49">
        <v>1</v>
      </c>
      <c r="K1125" s="49">
        <f t="shared" si="191"/>
        <v>21.958717610891526</v>
      </c>
      <c r="L1125" s="50">
        <f t="shared" si="192"/>
        <v>1.4588036603890031</v>
      </c>
      <c r="M1125" s="45">
        <v>1</v>
      </c>
      <c r="N1125" s="45">
        <f t="shared" si="193"/>
        <v>21.958717610891526</v>
      </c>
      <c r="O1125" s="18">
        <f t="shared" si="194"/>
        <v>0.62314681140617489</v>
      </c>
      <c r="P1125" s="37">
        <f t="shared" si="195"/>
        <v>0</v>
      </c>
      <c r="Q1125" s="37">
        <f t="shared" si="196"/>
        <v>0</v>
      </c>
      <c r="R1125" s="37">
        <f t="shared" si="197"/>
        <v>-100</v>
      </c>
    </row>
    <row r="1126" spans="1:18" x14ac:dyDescent="0.25">
      <c r="A1126" s="1" t="s">
        <v>1116</v>
      </c>
      <c r="B1126" s="1" t="s">
        <v>2466</v>
      </c>
      <c r="C1126" s="36">
        <v>4448</v>
      </c>
      <c r="D1126" s="43">
        <v>1</v>
      </c>
      <c r="E1126" s="43">
        <f t="shared" si="187"/>
        <v>22.482014388489208</v>
      </c>
      <c r="F1126" s="6">
        <f t="shared" si="188"/>
        <v>6.0269100327038565</v>
      </c>
      <c r="G1126" s="44">
        <v>3</v>
      </c>
      <c r="H1126" s="44">
        <f t="shared" si="189"/>
        <v>67.446043165467628</v>
      </c>
      <c r="I1126" s="14">
        <f t="shared" si="190"/>
        <v>4.0986656701553974</v>
      </c>
      <c r="J1126" s="49">
        <v>2</v>
      </c>
      <c r="K1126" s="49">
        <f t="shared" si="191"/>
        <v>44.964028776978417</v>
      </c>
      <c r="L1126" s="50">
        <f t="shared" si="192"/>
        <v>2.9871366319296406</v>
      </c>
      <c r="M1126" s="45">
        <v>6</v>
      </c>
      <c r="N1126" s="45">
        <f t="shared" si="193"/>
        <v>134.89208633093526</v>
      </c>
      <c r="O1126" s="18">
        <f t="shared" si="194"/>
        <v>3.827981896326961</v>
      </c>
      <c r="P1126" s="37">
        <f t="shared" si="195"/>
        <v>16.666666666666664</v>
      </c>
      <c r="Q1126" s="37">
        <f t="shared" si="196"/>
        <v>1.5744353541710367</v>
      </c>
      <c r="R1126" s="37">
        <f t="shared" si="197"/>
        <v>57.443535417103675</v>
      </c>
    </row>
    <row r="1127" spans="1:18" x14ac:dyDescent="0.25">
      <c r="A1127" s="1" t="s">
        <v>663</v>
      </c>
      <c r="B1127" s="1" t="s">
        <v>2477</v>
      </c>
      <c r="C1127" s="36">
        <v>4437</v>
      </c>
      <c r="D1127" s="43"/>
      <c r="E1127" s="43">
        <f t="shared" si="187"/>
        <v>0</v>
      </c>
      <c r="F1127" s="6">
        <f t="shared" si="188"/>
        <v>0</v>
      </c>
      <c r="G1127" s="44">
        <v>1</v>
      </c>
      <c r="H1127" s="44">
        <f t="shared" si="189"/>
        <v>22.537750732476898</v>
      </c>
      <c r="I1127" s="14">
        <f t="shared" si="190"/>
        <v>1.3696089625761554</v>
      </c>
      <c r="J1127" s="49"/>
      <c r="K1127" s="49">
        <f t="shared" si="191"/>
        <v>0</v>
      </c>
      <c r="L1127" s="50">
        <f t="shared" si="192"/>
        <v>0</v>
      </c>
      <c r="M1127" s="45">
        <v>1</v>
      </c>
      <c r="N1127" s="45">
        <f t="shared" si="193"/>
        <v>22.537750732476898</v>
      </c>
      <c r="O1127" s="18">
        <f t="shared" si="194"/>
        <v>0.63957867458727069</v>
      </c>
      <c r="P1127" s="37">
        <f t="shared" si="195"/>
        <v>0</v>
      </c>
      <c r="Q1127" s="37">
        <f t="shared" si="196"/>
        <v>0</v>
      </c>
      <c r="R1127" s="37">
        <f t="shared" si="197"/>
        <v>-100</v>
      </c>
    </row>
    <row r="1128" spans="1:18" x14ac:dyDescent="0.25">
      <c r="A1128" s="1" t="s">
        <v>686</v>
      </c>
      <c r="B1128" s="1" t="s">
        <v>2457</v>
      </c>
      <c r="C1128" s="36">
        <v>4419</v>
      </c>
      <c r="D1128" s="43"/>
      <c r="E1128" s="43">
        <f t="shared" si="187"/>
        <v>0</v>
      </c>
      <c r="F1128" s="6">
        <f t="shared" si="188"/>
        <v>0</v>
      </c>
      <c r="G1128" s="44">
        <v>1</v>
      </c>
      <c r="H1128" s="44">
        <f t="shared" si="189"/>
        <v>22.629554197782305</v>
      </c>
      <c r="I1128" s="14">
        <f t="shared" si="190"/>
        <v>1.3751878178208647</v>
      </c>
      <c r="J1128" s="49"/>
      <c r="K1128" s="49">
        <f t="shared" si="191"/>
        <v>0</v>
      </c>
      <c r="L1128" s="50">
        <f t="shared" si="192"/>
        <v>0</v>
      </c>
      <c r="M1128" s="45">
        <v>1</v>
      </c>
      <c r="N1128" s="45">
        <f t="shared" si="193"/>
        <v>22.629554197782305</v>
      </c>
      <c r="O1128" s="18">
        <f t="shared" si="194"/>
        <v>0.642183883037728</v>
      </c>
      <c r="P1128" s="37">
        <f t="shared" si="195"/>
        <v>0</v>
      </c>
      <c r="Q1128" s="37">
        <f t="shared" si="196"/>
        <v>0</v>
      </c>
      <c r="R1128" s="37">
        <f t="shared" si="197"/>
        <v>-100</v>
      </c>
    </row>
    <row r="1129" spans="1:18" x14ac:dyDescent="0.25">
      <c r="A1129" s="1" t="s">
        <v>656</v>
      </c>
      <c r="B1129" s="1" t="s">
        <v>2469</v>
      </c>
      <c r="C1129" s="36">
        <v>4389</v>
      </c>
      <c r="D1129" s="43"/>
      <c r="E1129" s="43">
        <f t="shared" si="187"/>
        <v>0</v>
      </c>
      <c r="F1129" s="6">
        <f t="shared" si="188"/>
        <v>0</v>
      </c>
      <c r="G1129" s="44">
        <v>1</v>
      </c>
      <c r="H1129" s="44">
        <f t="shared" si="189"/>
        <v>22.784233310549102</v>
      </c>
      <c r="I1129" s="14">
        <f t="shared" si="190"/>
        <v>1.3845875978469815</v>
      </c>
      <c r="J1129" s="49"/>
      <c r="K1129" s="49">
        <f t="shared" si="191"/>
        <v>0</v>
      </c>
      <c r="L1129" s="50">
        <f t="shared" si="192"/>
        <v>0</v>
      </c>
      <c r="M1129" s="45">
        <v>1</v>
      </c>
      <c r="N1129" s="45">
        <f t="shared" si="193"/>
        <v>22.784233310549102</v>
      </c>
      <c r="O1129" s="18">
        <f t="shared" si="194"/>
        <v>0.64657338326354974</v>
      </c>
      <c r="P1129" s="37">
        <f t="shared" si="195"/>
        <v>0</v>
      </c>
      <c r="Q1129" s="37">
        <f t="shared" si="196"/>
        <v>0</v>
      </c>
      <c r="R1129" s="37">
        <f t="shared" si="197"/>
        <v>-100</v>
      </c>
    </row>
    <row r="1130" spans="1:18" x14ac:dyDescent="0.25">
      <c r="A1130" s="1" t="s">
        <v>424</v>
      </c>
      <c r="B1130" s="1" t="s">
        <v>2467</v>
      </c>
      <c r="C1130" s="36">
        <v>4367</v>
      </c>
      <c r="D1130" s="43"/>
      <c r="E1130" s="43">
        <f t="shared" si="187"/>
        <v>0</v>
      </c>
      <c r="F1130" s="6">
        <f t="shared" si="188"/>
        <v>0</v>
      </c>
      <c r="G1130" s="44">
        <v>1</v>
      </c>
      <c r="H1130" s="44">
        <f t="shared" si="189"/>
        <v>22.899015342340277</v>
      </c>
      <c r="I1130" s="14">
        <f t="shared" si="190"/>
        <v>1.3915628502290822</v>
      </c>
      <c r="J1130" s="49"/>
      <c r="K1130" s="49">
        <f t="shared" si="191"/>
        <v>0</v>
      </c>
      <c r="L1130" s="50">
        <f t="shared" si="192"/>
        <v>0</v>
      </c>
      <c r="M1130" s="45">
        <v>1</v>
      </c>
      <c r="N1130" s="45">
        <f t="shared" si="193"/>
        <v>22.899015342340277</v>
      </c>
      <c r="O1130" s="18">
        <f t="shared" si="194"/>
        <v>0.64983067990467602</v>
      </c>
      <c r="P1130" s="37">
        <f t="shared" si="195"/>
        <v>0</v>
      </c>
      <c r="Q1130" s="37">
        <f t="shared" si="196"/>
        <v>0</v>
      </c>
      <c r="R1130" s="37">
        <f t="shared" si="197"/>
        <v>-100</v>
      </c>
    </row>
    <row r="1131" spans="1:18" x14ac:dyDescent="0.25">
      <c r="A1131" s="1" t="s">
        <v>466</v>
      </c>
      <c r="B1131" s="1" t="s">
        <v>2474</v>
      </c>
      <c r="C1131" s="36">
        <v>4358</v>
      </c>
      <c r="D1131" s="43"/>
      <c r="E1131" s="43">
        <f t="shared" si="187"/>
        <v>0</v>
      </c>
      <c r="F1131" s="6">
        <f t="shared" si="188"/>
        <v>0</v>
      </c>
      <c r="G1131" s="44"/>
      <c r="H1131" s="44">
        <f t="shared" si="189"/>
        <v>0</v>
      </c>
      <c r="I1131" s="14">
        <f t="shared" si="190"/>
        <v>0</v>
      </c>
      <c r="J1131" s="49">
        <v>1</v>
      </c>
      <c r="K1131" s="49">
        <f t="shared" si="191"/>
        <v>22.946305644791188</v>
      </c>
      <c r="L1131" s="50">
        <f t="shared" si="192"/>
        <v>1.5244130035363745</v>
      </c>
      <c r="M1131" s="45">
        <v>1</v>
      </c>
      <c r="N1131" s="45">
        <f t="shared" si="193"/>
        <v>22.946305644791188</v>
      </c>
      <c r="O1131" s="18">
        <f t="shared" si="194"/>
        <v>0.65117268911053694</v>
      </c>
      <c r="P1131" s="37">
        <f t="shared" si="195"/>
        <v>0</v>
      </c>
      <c r="Q1131" s="37">
        <f t="shared" si="196"/>
        <v>0</v>
      </c>
      <c r="R1131" s="37">
        <f t="shared" si="197"/>
        <v>-100</v>
      </c>
    </row>
    <row r="1132" spans="1:18" x14ac:dyDescent="0.25">
      <c r="A1132" s="1" t="s">
        <v>1110</v>
      </c>
      <c r="B1132" s="1" t="s">
        <v>2472</v>
      </c>
      <c r="C1132" s="36">
        <v>4328</v>
      </c>
      <c r="D1132" s="43"/>
      <c r="E1132" s="43">
        <f t="shared" si="187"/>
        <v>0</v>
      </c>
      <c r="F1132" s="6">
        <f t="shared" si="188"/>
        <v>0</v>
      </c>
      <c r="G1132" s="44"/>
      <c r="H1132" s="44">
        <f t="shared" si="189"/>
        <v>0</v>
      </c>
      <c r="I1132" s="14">
        <f t="shared" si="190"/>
        <v>0</v>
      </c>
      <c r="J1132" s="49">
        <v>1</v>
      </c>
      <c r="K1132" s="49">
        <f t="shared" si="191"/>
        <v>23.105360443622921</v>
      </c>
      <c r="L1132" s="50">
        <f t="shared" si="192"/>
        <v>1.5349796371098707</v>
      </c>
      <c r="M1132" s="45">
        <v>1</v>
      </c>
      <c r="N1132" s="45">
        <f t="shared" si="193"/>
        <v>23.105360443622921</v>
      </c>
      <c r="O1132" s="18">
        <f t="shared" si="194"/>
        <v>0.65568636301841965</v>
      </c>
      <c r="P1132" s="37">
        <f t="shared" si="195"/>
        <v>0</v>
      </c>
      <c r="Q1132" s="37">
        <f t="shared" si="196"/>
        <v>0</v>
      </c>
      <c r="R1132" s="37">
        <f t="shared" si="197"/>
        <v>-100</v>
      </c>
    </row>
    <row r="1133" spans="1:18" x14ac:dyDescent="0.25">
      <c r="A1133" s="1" t="s">
        <v>671</v>
      </c>
      <c r="B1133" s="1" t="s">
        <v>2476</v>
      </c>
      <c r="C1133" s="36">
        <v>4295</v>
      </c>
      <c r="D1133" s="43"/>
      <c r="E1133" s="43">
        <f t="shared" si="187"/>
        <v>0</v>
      </c>
      <c r="F1133" s="6">
        <f t="shared" si="188"/>
        <v>0</v>
      </c>
      <c r="G1133" s="44"/>
      <c r="H1133" s="44">
        <f t="shared" si="189"/>
        <v>0</v>
      </c>
      <c r="I1133" s="14">
        <f t="shared" si="190"/>
        <v>0</v>
      </c>
      <c r="J1133" s="49">
        <v>1</v>
      </c>
      <c r="K1133" s="49">
        <f t="shared" si="191"/>
        <v>23.282887077997671</v>
      </c>
      <c r="L1133" s="50">
        <f t="shared" si="192"/>
        <v>1.5467734271039628</v>
      </c>
      <c r="M1133" s="45">
        <v>1</v>
      </c>
      <c r="N1133" s="45">
        <f t="shared" si="193"/>
        <v>23.282887077997671</v>
      </c>
      <c r="O1133" s="18">
        <f t="shared" si="194"/>
        <v>0.66072423262950408</v>
      </c>
      <c r="P1133" s="37">
        <f t="shared" si="195"/>
        <v>0</v>
      </c>
      <c r="Q1133" s="37">
        <f t="shared" si="196"/>
        <v>0</v>
      </c>
      <c r="R1133" s="37">
        <f t="shared" si="197"/>
        <v>-100</v>
      </c>
    </row>
    <row r="1134" spans="1:18" x14ac:dyDescent="0.25">
      <c r="A1134" s="1" t="s">
        <v>631</v>
      </c>
      <c r="B1134" s="1" t="s">
        <v>2478</v>
      </c>
      <c r="C1134" s="36">
        <v>4278</v>
      </c>
      <c r="D1134" s="43"/>
      <c r="E1134" s="43">
        <f t="shared" si="187"/>
        <v>0</v>
      </c>
      <c r="F1134" s="6">
        <f t="shared" si="188"/>
        <v>0</v>
      </c>
      <c r="G1134" s="44"/>
      <c r="H1134" s="44">
        <f t="shared" si="189"/>
        <v>0</v>
      </c>
      <c r="I1134" s="14">
        <f t="shared" si="190"/>
        <v>0</v>
      </c>
      <c r="J1134" s="49">
        <v>1</v>
      </c>
      <c r="K1134" s="49">
        <f t="shared" si="191"/>
        <v>23.375409069658719</v>
      </c>
      <c r="L1134" s="50">
        <f t="shared" si="192"/>
        <v>1.5529200255753906</v>
      </c>
      <c r="M1134" s="45">
        <v>1</v>
      </c>
      <c r="N1134" s="45">
        <f t="shared" si="193"/>
        <v>23.375409069658719</v>
      </c>
      <c r="O1134" s="18">
        <f t="shared" si="194"/>
        <v>0.66334983149689586</v>
      </c>
      <c r="P1134" s="37">
        <f t="shared" si="195"/>
        <v>0</v>
      </c>
      <c r="Q1134" s="37">
        <f t="shared" si="196"/>
        <v>0</v>
      </c>
      <c r="R1134" s="37">
        <f t="shared" si="197"/>
        <v>-100</v>
      </c>
    </row>
    <row r="1135" spans="1:18" x14ac:dyDescent="0.25">
      <c r="A1135" s="1" t="s">
        <v>626</v>
      </c>
      <c r="B1135" s="1" t="s">
        <v>2479</v>
      </c>
      <c r="C1135" s="36">
        <v>4234</v>
      </c>
      <c r="D1135" s="43"/>
      <c r="E1135" s="43">
        <f t="shared" si="187"/>
        <v>0</v>
      </c>
      <c r="F1135" s="6">
        <f t="shared" si="188"/>
        <v>0</v>
      </c>
      <c r="G1135" s="44">
        <v>1</v>
      </c>
      <c r="H1135" s="44">
        <f t="shared" si="189"/>
        <v>23.618327822390174</v>
      </c>
      <c r="I1135" s="14">
        <f t="shared" si="190"/>
        <v>1.4352751457133683</v>
      </c>
      <c r="J1135" s="49"/>
      <c r="K1135" s="49">
        <f t="shared" si="191"/>
        <v>0</v>
      </c>
      <c r="L1135" s="50">
        <f t="shared" si="192"/>
        <v>0</v>
      </c>
      <c r="M1135" s="45">
        <v>1</v>
      </c>
      <c r="N1135" s="45">
        <f t="shared" si="193"/>
        <v>23.618327822390174</v>
      </c>
      <c r="O1135" s="18">
        <f t="shared" si="194"/>
        <v>0.670243405560633</v>
      </c>
      <c r="P1135" s="37">
        <f t="shared" si="195"/>
        <v>0</v>
      </c>
      <c r="Q1135" s="37">
        <f t="shared" si="196"/>
        <v>0</v>
      </c>
      <c r="R1135" s="37">
        <f t="shared" si="197"/>
        <v>-100</v>
      </c>
    </row>
    <row r="1136" spans="1:18" x14ac:dyDescent="0.25">
      <c r="A1136" s="1" t="s">
        <v>645</v>
      </c>
      <c r="B1136" s="1" t="s">
        <v>2481</v>
      </c>
      <c r="C1136" s="36">
        <v>4207</v>
      </c>
      <c r="D1136" s="43"/>
      <c r="E1136" s="43">
        <f t="shared" si="187"/>
        <v>0</v>
      </c>
      <c r="F1136" s="6">
        <f t="shared" si="188"/>
        <v>0</v>
      </c>
      <c r="G1136" s="44"/>
      <c r="H1136" s="44">
        <f t="shared" si="189"/>
        <v>0</v>
      </c>
      <c r="I1136" s="14">
        <f t="shared" si="190"/>
        <v>0</v>
      </c>
      <c r="J1136" s="49">
        <v>1</v>
      </c>
      <c r="K1136" s="49">
        <f t="shared" si="191"/>
        <v>23.769907297361538</v>
      </c>
      <c r="L1136" s="50">
        <f t="shared" si="192"/>
        <v>1.5791280887595722</v>
      </c>
      <c r="M1136" s="45">
        <v>1</v>
      </c>
      <c r="N1136" s="45">
        <f t="shared" si="193"/>
        <v>23.769907297361538</v>
      </c>
      <c r="O1136" s="18">
        <f t="shared" si="194"/>
        <v>0.6745449439371809</v>
      </c>
      <c r="P1136" s="37">
        <f t="shared" si="195"/>
        <v>0</v>
      </c>
      <c r="Q1136" s="37">
        <f t="shared" si="196"/>
        <v>0</v>
      </c>
      <c r="R1136" s="37">
        <f t="shared" si="197"/>
        <v>-100</v>
      </c>
    </row>
    <row r="1137" spans="1:18" x14ac:dyDescent="0.25">
      <c r="A1137" s="1" t="s">
        <v>1111</v>
      </c>
      <c r="B1137" s="1" t="s">
        <v>2482</v>
      </c>
      <c r="C1137" s="36">
        <v>4194</v>
      </c>
      <c r="D1137" s="43"/>
      <c r="E1137" s="43">
        <f t="shared" si="187"/>
        <v>0</v>
      </c>
      <c r="F1137" s="6">
        <f t="shared" si="188"/>
        <v>0</v>
      </c>
      <c r="G1137" s="44"/>
      <c r="H1137" s="44">
        <f t="shared" si="189"/>
        <v>0</v>
      </c>
      <c r="I1137" s="14">
        <f t="shared" si="190"/>
        <v>0</v>
      </c>
      <c r="J1137" s="49">
        <v>1</v>
      </c>
      <c r="K1137" s="49">
        <f t="shared" si="191"/>
        <v>23.843586075345733</v>
      </c>
      <c r="L1137" s="50">
        <f t="shared" si="192"/>
        <v>1.5840228587056557</v>
      </c>
      <c r="M1137" s="45">
        <v>1</v>
      </c>
      <c r="N1137" s="45">
        <f t="shared" si="193"/>
        <v>23.843586075345733</v>
      </c>
      <c r="O1137" s="18">
        <f t="shared" si="194"/>
        <v>0.67663580809340007</v>
      </c>
      <c r="P1137" s="37">
        <f t="shared" si="195"/>
        <v>0</v>
      </c>
      <c r="Q1137" s="37">
        <f t="shared" si="196"/>
        <v>0</v>
      </c>
      <c r="R1137" s="37">
        <f t="shared" si="197"/>
        <v>-100</v>
      </c>
    </row>
    <row r="1138" spans="1:18" x14ac:dyDescent="0.25">
      <c r="A1138" s="1" t="s">
        <v>165</v>
      </c>
      <c r="B1138" s="1" t="s">
        <v>1564</v>
      </c>
      <c r="C1138" s="36">
        <v>4165</v>
      </c>
      <c r="D1138" s="43"/>
      <c r="E1138" s="43">
        <f t="shared" si="187"/>
        <v>0</v>
      </c>
      <c r="F1138" s="6">
        <f t="shared" si="188"/>
        <v>0</v>
      </c>
      <c r="G1138" s="44"/>
      <c r="H1138" s="44">
        <f t="shared" si="189"/>
        <v>0</v>
      </c>
      <c r="I1138" s="14">
        <f t="shared" si="190"/>
        <v>0</v>
      </c>
      <c r="J1138" s="49">
        <v>1</v>
      </c>
      <c r="K1138" s="49">
        <f t="shared" si="191"/>
        <v>24.009603841536617</v>
      </c>
      <c r="L1138" s="50">
        <f t="shared" si="192"/>
        <v>1.5950520694865595</v>
      </c>
      <c r="M1138" s="45">
        <v>1</v>
      </c>
      <c r="N1138" s="45">
        <f t="shared" si="193"/>
        <v>24.009603841536617</v>
      </c>
      <c r="O1138" s="18">
        <f t="shared" si="194"/>
        <v>0.68134707782562309</v>
      </c>
      <c r="P1138" s="37">
        <f t="shared" si="195"/>
        <v>0</v>
      </c>
      <c r="Q1138" s="37">
        <f t="shared" si="196"/>
        <v>0</v>
      </c>
      <c r="R1138" s="37">
        <f t="shared" si="197"/>
        <v>-100</v>
      </c>
    </row>
    <row r="1139" spans="1:18" x14ac:dyDescent="0.25">
      <c r="A1139" s="1" t="s">
        <v>767</v>
      </c>
      <c r="B1139" s="1" t="s">
        <v>2470</v>
      </c>
      <c r="C1139" s="36">
        <v>4143</v>
      </c>
      <c r="D1139" s="43"/>
      <c r="E1139" s="43">
        <f t="shared" si="187"/>
        <v>0</v>
      </c>
      <c r="F1139" s="6">
        <f t="shared" si="188"/>
        <v>0</v>
      </c>
      <c r="G1139" s="44">
        <v>1</v>
      </c>
      <c r="H1139" s="44">
        <f t="shared" si="189"/>
        <v>24.137098720733768</v>
      </c>
      <c r="I1139" s="14">
        <f t="shared" si="190"/>
        <v>1.4668006195873526</v>
      </c>
      <c r="J1139" s="49"/>
      <c r="K1139" s="49">
        <f t="shared" si="191"/>
        <v>0</v>
      </c>
      <c r="L1139" s="50">
        <f t="shared" si="192"/>
        <v>0</v>
      </c>
      <c r="M1139" s="45">
        <v>1</v>
      </c>
      <c r="N1139" s="45">
        <f t="shared" si="193"/>
        <v>24.137098720733768</v>
      </c>
      <c r="O1139" s="18">
        <f t="shared" si="194"/>
        <v>0.68496514099534644</v>
      </c>
      <c r="P1139" s="37">
        <f t="shared" si="195"/>
        <v>0</v>
      </c>
      <c r="Q1139" s="37">
        <f t="shared" si="196"/>
        <v>0</v>
      </c>
      <c r="R1139" s="37">
        <f t="shared" si="197"/>
        <v>-100</v>
      </c>
    </row>
    <row r="1140" spans="1:18" x14ac:dyDescent="0.25">
      <c r="A1140" s="1" t="s">
        <v>990</v>
      </c>
      <c r="B1140" s="1" t="s">
        <v>2487</v>
      </c>
      <c r="C1140" s="36">
        <v>4107</v>
      </c>
      <c r="D1140" s="43">
        <v>2</v>
      </c>
      <c r="E1140" s="43">
        <f t="shared" si="187"/>
        <v>48.697345994643292</v>
      </c>
      <c r="F1140" s="6">
        <f t="shared" si="188"/>
        <v>13.054636389319089</v>
      </c>
      <c r="G1140" s="44"/>
      <c r="H1140" s="44">
        <f t="shared" si="189"/>
        <v>0</v>
      </c>
      <c r="I1140" s="14">
        <f t="shared" si="190"/>
        <v>0</v>
      </c>
      <c r="J1140" s="49"/>
      <c r="K1140" s="49">
        <f t="shared" si="191"/>
        <v>0</v>
      </c>
      <c r="L1140" s="50">
        <f t="shared" si="192"/>
        <v>0</v>
      </c>
      <c r="M1140" s="45">
        <v>2</v>
      </c>
      <c r="N1140" s="45">
        <f t="shared" si="193"/>
        <v>48.697345994643292</v>
      </c>
      <c r="O1140" s="18">
        <f t="shared" si="194"/>
        <v>1.3819384363982079</v>
      </c>
      <c r="P1140" s="37">
        <f t="shared" si="195"/>
        <v>100</v>
      </c>
      <c r="Q1140" s="37">
        <f t="shared" si="196"/>
        <v>9.4466121250262223</v>
      </c>
      <c r="R1140" s="37">
        <f t="shared" si="197"/>
        <v>844.66121250262222</v>
      </c>
    </row>
    <row r="1141" spans="1:18" x14ac:dyDescent="0.25">
      <c r="A1141" s="1" t="s">
        <v>1154</v>
      </c>
      <c r="B1141" s="1" t="s">
        <v>2483</v>
      </c>
      <c r="C1141" s="36">
        <v>4049</v>
      </c>
      <c r="D1141" s="43">
        <v>1</v>
      </c>
      <c r="E1141" s="43">
        <f t="shared" si="187"/>
        <v>24.697456162015314</v>
      </c>
      <c r="F1141" s="6">
        <f t="shared" si="188"/>
        <v>6.6208189245410596</v>
      </c>
      <c r="G1141" s="44"/>
      <c r="H1141" s="44">
        <f t="shared" si="189"/>
        <v>0</v>
      </c>
      <c r="I1141" s="14">
        <f t="shared" si="190"/>
        <v>0</v>
      </c>
      <c r="J1141" s="49">
        <v>1</v>
      </c>
      <c r="K1141" s="49">
        <f t="shared" si="191"/>
        <v>24.697456162015314</v>
      </c>
      <c r="L1141" s="50">
        <f t="shared" si="192"/>
        <v>1.6407487946187997</v>
      </c>
      <c r="M1141" s="45">
        <v>2</v>
      </c>
      <c r="N1141" s="45">
        <f t="shared" si="193"/>
        <v>49.394912324030628</v>
      </c>
      <c r="O1141" s="18">
        <f t="shared" si="194"/>
        <v>1.4017340474901063</v>
      </c>
      <c r="P1141" s="37">
        <f t="shared" si="195"/>
        <v>50</v>
      </c>
      <c r="Q1141" s="37">
        <f t="shared" si="196"/>
        <v>4.7233060625131111</v>
      </c>
      <c r="R1141" s="37">
        <f t="shared" si="197"/>
        <v>372.33060625131111</v>
      </c>
    </row>
    <row r="1142" spans="1:18" x14ac:dyDescent="0.25">
      <c r="A1142" s="1" t="s">
        <v>1120</v>
      </c>
      <c r="B1142" s="1" t="s">
        <v>2489</v>
      </c>
      <c r="C1142" s="36">
        <v>4034</v>
      </c>
      <c r="D1142" s="43"/>
      <c r="E1142" s="43">
        <f t="shared" si="187"/>
        <v>0</v>
      </c>
      <c r="F1142" s="6">
        <f t="shared" si="188"/>
        <v>0</v>
      </c>
      <c r="G1142" s="44">
        <v>1</v>
      </c>
      <c r="H1142" s="44">
        <f t="shared" si="189"/>
        <v>24.789291026276647</v>
      </c>
      <c r="I1142" s="14">
        <f t="shared" si="190"/>
        <v>1.5064340522931088</v>
      </c>
      <c r="J1142" s="49"/>
      <c r="K1142" s="49">
        <f t="shared" si="191"/>
        <v>0</v>
      </c>
      <c r="L1142" s="50">
        <f t="shared" si="192"/>
        <v>0</v>
      </c>
      <c r="M1142" s="45">
        <v>1</v>
      </c>
      <c r="N1142" s="45">
        <f t="shared" si="193"/>
        <v>24.789291026276647</v>
      </c>
      <c r="O1142" s="18">
        <f t="shared" si="194"/>
        <v>0.7034731232384035</v>
      </c>
      <c r="P1142" s="37">
        <f t="shared" si="195"/>
        <v>0</v>
      </c>
      <c r="Q1142" s="37">
        <f t="shared" si="196"/>
        <v>0</v>
      </c>
      <c r="R1142" s="37">
        <f t="shared" si="197"/>
        <v>-100</v>
      </c>
    </row>
    <row r="1143" spans="1:18" x14ac:dyDescent="0.25">
      <c r="A1143" s="1" t="s">
        <v>1151</v>
      </c>
      <c r="B1143" s="1" t="s">
        <v>2485</v>
      </c>
      <c r="C1143" s="36">
        <v>3982</v>
      </c>
      <c r="D1143" s="43"/>
      <c r="E1143" s="43">
        <f t="shared" si="187"/>
        <v>0</v>
      </c>
      <c r="F1143" s="6">
        <f t="shared" si="188"/>
        <v>0</v>
      </c>
      <c r="G1143" s="44">
        <v>3</v>
      </c>
      <c r="H1143" s="44">
        <f t="shared" si="189"/>
        <v>75.33902561526871</v>
      </c>
      <c r="I1143" s="14">
        <f t="shared" si="190"/>
        <v>4.5783186591791072</v>
      </c>
      <c r="J1143" s="49">
        <v>4</v>
      </c>
      <c r="K1143" s="49">
        <f t="shared" si="191"/>
        <v>100.45203415369161</v>
      </c>
      <c r="L1143" s="50">
        <f t="shared" si="192"/>
        <v>6.6734222696248322</v>
      </c>
      <c r="M1143" s="45">
        <v>7</v>
      </c>
      <c r="N1143" s="45">
        <f t="shared" si="193"/>
        <v>175.79105976896031</v>
      </c>
      <c r="O1143" s="18">
        <f t="shared" si="194"/>
        <v>4.9886172913124165</v>
      </c>
      <c r="P1143" s="37">
        <f t="shared" si="195"/>
        <v>0</v>
      </c>
      <c r="Q1143" s="37">
        <f t="shared" si="196"/>
        <v>0</v>
      </c>
      <c r="R1143" s="37">
        <f t="shared" si="197"/>
        <v>-100</v>
      </c>
    </row>
    <row r="1144" spans="1:18" x14ac:dyDescent="0.25">
      <c r="A1144" s="1" t="s">
        <v>654</v>
      </c>
      <c r="B1144" s="1" t="s">
        <v>2484</v>
      </c>
      <c r="C1144" s="36">
        <v>3973</v>
      </c>
      <c r="D1144" s="43"/>
      <c r="E1144" s="43">
        <f t="shared" si="187"/>
        <v>0</v>
      </c>
      <c r="F1144" s="6">
        <f t="shared" si="188"/>
        <v>0</v>
      </c>
      <c r="G1144" s="44">
        <v>1</v>
      </c>
      <c r="H1144" s="44">
        <f t="shared" si="189"/>
        <v>25.169896803423104</v>
      </c>
      <c r="I1144" s="14">
        <f t="shared" si="190"/>
        <v>1.5295632939719108</v>
      </c>
      <c r="J1144" s="49"/>
      <c r="K1144" s="49">
        <f t="shared" si="191"/>
        <v>0</v>
      </c>
      <c r="L1144" s="50">
        <f t="shared" si="192"/>
        <v>0</v>
      </c>
      <c r="M1144" s="45">
        <v>1</v>
      </c>
      <c r="N1144" s="45">
        <f t="shared" si="193"/>
        <v>25.169896803423104</v>
      </c>
      <c r="O1144" s="18">
        <f t="shared" si="194"/>
        <v>0.71427399424709803</v>
      </c>
      <c r="P1144" s="37">
        <f t="shared" si="195"/>
        <v>0</v>
      </c>
      <c r="Q1144" s="37">
        <f t="shared" si="196"/>
        <v>0</v>
      </c>
      <c r="R1144" s="37">
        <f t="shared" si="197"/>
        <v>-100</v>
      </c>
    </row>
    <row r="1145" spans="1:18" x14ac:dyDescent="0.25">
      <c r="A1145" s="1" t="s">
        <v>675</v>
      </c>
      <c r="B1145" s="1" t="s">
        <v>2486</v>
      </c>
      <c r="C1145" s="36">
        <v>3913</v>
      </c>
      <c r="D1145" s="43"/>
      <c r="E1145" s="43">
        <f t="shared" si="187"/>
        <v>0</v>
      </c>
      <c r="F1145" s="6">
        <f t="shared" si="188"/>
        <v>0</v>
      </c>
      <c r="G1145" s="44">
        <v>1</v>
      </c>
      <c r="H1145" s="44">
        <f t="shared" si="189"/>
        <v>25.555839509327882</v>
      </c>
      <c r="I1145" s="14">
        <f t="shared" si="190"/>
        <v>1.5530168584079738</v>
      </c>
      <c r="J1145" s="49"/>
      <c r="K1145" s="49">
        <f t="shared" si="191"/>
        <v>0</v>
      </c>
      <c r="L1145" s="50">
        <f t="shared" si="192"/>
        <v>0</v>
      </c>
      <c r="M1145" s="45">
        <v>1</v>
      </c>
      <c r="N1145" s="45">
        <f t="shared" si="193"/>
        <v>25.555839509327882</v>
      </c>
      <c r="O1145" s="18">
        <f t="shared" si="194"/>
        <v>0.72522631718469721</v>
      </c>
      <c r="P1145" s="37">
        <f t="shared" si="195"/>
        <v>0</v>
      </c>
      <c r="Q1145" s="37">
        <f t="shared" si="196"/>
        <v>0</v>
      </c>
      <c r="R1145" s="37">
        <f t="shared" si="197"/>
        <v>-100</v>
      </c>
    </row>
    <row r="1146" spans="1:18" x14ac:dyDescent="0.25">
      <c r="A1146" s="1" t="s">
        <v>778</v>
      </c>
      <c r="B1146" s="1" t="s">
        <v>2488</v>
      </c>
      <c r="C1146" s="36">
        <v>3778</v>
      </c>
      <c r="D1146" s="43"/>
      <c r="E1146" s="43">
        <f t="shared" si="187"/>
        <v>0</v>
      </c>
      <c r="F1146" s="6">
        <f t="shared" si="188"/>
        <v>0</v>
      </c>
      <c r="G1146" s="44"/>
      <c r="H1146" s="44">
        <f t="shared" si="189"/>
        <v>0</v>
      </c>
      <c r="I1146" s="14">
        <f t="shared" si="190"/>
        <v>0</v>
      </c>
      <c r="J1146" s="49">
        <v>1</v>
      </c>
      <c r="K1146" s="49">
        <f t="shared" si="191"/>
        <v>26.469031233456853</v>
      </c>
      <c r="L1146" s="50">
        <f t="shared" si="192"/>
        <v>1.7584414688754686</v>
      </c>
      <c r="M1146" s="45">
        <v>1</v>
      </c>
      <c r="N1146" s="45">
        <f t="shared" si="193"/>
        <v>26.469031233456853</v>
      </c>
      <c r="O1146" s="18">
        <f t="shared" si="194"/>
        <v>0.7511409685398942</v>
      </c>
      <c r="P1146" s="37">
        <f t="shared" si="195"/>
        <v>0</v>
      </c>
      <c r="Q1146" s="37">
        <f t="shared" si="196"/>
        <v>0</v>
      </c>
      <c r="R1146" s="37">
        <f t="shared" si="197"/>
        <v>-100</v>
      </c>
    </row>
    <row r="1147" spans="1:18" x14ac:dyDescent="0.25">
      <c r="A1147" s="1" t="s">
        <v>1171</v>
      </c>
      <c r="B1147" s="1" t="s">
        <v>2494</v>
      </c>
      <c r="C1147" s="36">
        <v>3722</v>
      </c>
      <c r="D1147" s="43"/>
      <c r="E1147" s="43">
        <f t="shared" si="187"/>
        <v>0</v>
      </c>
      <c r="F1147" s="6">
        <f t="shared" si="188"/>
        <v>0</v>
      </c>
      <c r="G1147" s="44">
        <v>1</v>
      </c>
      <c r="H1147" s="44">
        <f t="shared" si="189"/>
        <v>26.86727565824825</v>
      </c>
      <c r="I1147" s="14">
        <f t="shared" si="190"/>
        <v>1.6327122425981735</v>
      </c>
      <c r="J1147" s="49">
        <v>1</v>
      </c>
      <c r="K1147" s="49">
        <f t="shared" si="191"/>
        <v>26.86727565824825</v>
      </c>
      <c r="L1147" s="50">
        <f t="shared" si="192"/>
        <v>1.7848984066124451</v>
      </c>
      <c r="M1147" s="45">
        <v>2</v>
      </c>
      <c r="N1147" s="45">
        <f t="shared" si="193"/>
        <v>53.7345513164965</v>
      </c>
      <c r="O1147" s="18">
        <f t="shared" si="194"/>
        <v>1.5248847819149491</v>
      </c>
      <c r="P1147" s="37">
        <f t="shared" si="195"/>
        <v>0</v>
      </c>
      <c r="Q1147" s="37">
        <f t="shared" si="196"/>
        <v>0</v>
      </c>
      <c r="R1147" s="37">
        <f t="shared" si="197"/>
        <v>-100</v>
      </c>
    </row>
    <row r="1148" spans="1:18" x14ac:dyDescent="0.25">
      <c r="A1148" s="1" t="s">
        <v>770</v>
      </c>
      <c r="B1148" s="1" t="s">
        <v>2480</v>
      </c>
      <c r="C1148" s="36">
        <v>3675</v>
      </c>
      <c r="D1148" s="43"/>
      <c r="E1148" s="43">
        <f t="shared" si="187"/>
        <v>0</v>
      </c>
      <c r="F1148" s="6">
        <f t="shared" si="188"/>
        <v>0</v>
      </c>
      <c r="G1148" s="44">
        <v>1</v>
      </c>
      <c r="H1148" s="44">
        <f t="shared" si="189"/>
        <v>27.210884353741498</v>
      </c>
      <c r="I1148" s="14">
        <f t="shared" si="190"/>
        <v>1.6535931882858235</v>
      </c>
      <c r="J1148" s="49"/>
      <c r="K1148" s="49">
        <f t="shared" si="191"/>
        <v>0</v>
      </c>
      <c r="L1148" s="50">
        <f t="shared" si="192"/>
        <v>0</v>
      </c>
      <c r="M1148" s="45">
        <v>1</v>
      </c>
      <c r="N1148" s="45">
        <f t="shared" si="193"/>
        <v>27.210884353741498</v>
      </c>
      <c r="O1148" s="18">
        <f t="shared" si="194"/>
        <v>0.77219335486903951</v>
      </c>
      <c r="P1148" s="37">
        <f t="shared" si="195"/>
        <v>0</v>
      </c>
      <c r="Q1148" s="37">
        <f t="shared" si="196"/>
        <v>0</v>
      </c>
      <c r="R1148" s="37">
        <f t="shared" si="197"/>
        <v>-100</v>
      </c>
    </row>
    <row r="1149" spans="1:18" x14ac:dyDescent="0.25">
      <c r="A1149" s="1" t="s">
        <v>780</v>
      </c>
      <c r="B1149" s="1" t="s">
        <v>2491</v>
      </c>
      <c r="C1149" s="36">
        <v>3520</v>
      </c>
      <c r="D1149" s="43">
        <v>1</v>
      </c>
      <c r="E1149" s="43">
        <f t="shared" si="187"/>
        <v>28.409090909090907</v>
      </c>
      <c r="F1149" s="6">
        <f t="shared" si="188"/>
        <v>7.615822677689418</v>
      </c>
      <c r="G1149" s="44"/>
      <c r="H1149" s="44">
        <f t="shared" si="189"/>
        <v>0</v>
      </c>
      <c r="I1149" s="14">
        <f t="shared" si="190"/>
        <v>0</v>
      </c>
      <c r="J1149" s="49"/>
      <c r="K1149" s="49">
        <f t="shared" si="191"/>
        <v>0</v>
      </c>
      <c r="L1149" s="50">
        <f t="shared" si="192"/>
        <v>0</v>
      </c>
      <c r="M1149" s="45">
        <v>1</v>
      </c>
      <c r="N1149" s="45">
        <f t="shared" si="193"/>
        <v>28.409090909090907</v>
      </c>
      <c r="O1149" s="18">
        <f t="shared" si="194"/>
        <v>0.80619618725673858</v>
      </c>
      <c r="P1149" s="37">
        <f t="shared" si="195"/>
        <v>100</v>
      </c>
      <c r="Q1149" s="37">
        <f t="shared" si="196"/>
        <v>9.4466121250262223</v>
      </c>
      <c r="R1149" s="37">
        <f t="shared" si="197"/>
        <v>844.66121250262222</v>
      </c>
    </row>
    <row r="1150" spans="1:18" x14ac:dyDescent="0.25">
      <c r="A1150" s="1" t="s">
        <v>1137</v>
      </c>
      <c r="B1150" s="1" t="s">
        <v>2499</v>
      </c>
      <c r="C1150" s="36">
        <v>3513</v>
      </c>
      <c r="D1150" s="43"/>
      <c r="E1150" s="43">
        <f t="shared" si="187"/>
        <v>0</v>
      </c>
      <c r="F1150" s="6">
        <f t="shared" si="188"/>
        <v>0</v>
      </c>
      <c r="G1150" s="44">
        <v>1</v>
      </c>
      <c r="H1150" s="44">
        <f t="shared" si="189"/>
        <v>28.465698832906348</v>
      </c>
      <c r="I1150" s="14">
        <f t="shared" si="190"/>
        <v>1.7298476991034448</v>
      </c>
      <c r="J1150" s="49"/>
      <c r="K1150" s="49">
        <f t="shared" si="191"/>
        <v>0</v>
      </c>
      <c r="L1150" s="50">
        <f t="shared" si="192"/>
        <v>0</v>
      </c>
      <c r="M1150" s="45">
        <v>1</v>
      </c>
      <c r="N1150" s="45">
        <f t="shared" si="193"/>
        <v>28.465698832906348</v>
      </c>
      <c r="O1150" s="18">
        <f t="shared" si="194"/>
        <v>0.80780261290740685</v>
      </c>
      <c r="P1150" s="37">
        <f t="shared" si="195"/>
        <v>0</v>
      </c>
      <c r="Q1150" s="37">
        <f t="shared" si="196"/>
        <v>0</v>
      </c>
      <c r="R1150" s="37">
        <f t="shared" si="197"/>
        <v>-100</v>
      </c>
    </row>
    <row r="1151" spans="1:18" x14ac:dyDescent="0.25">
      <c r="A1151" s="1" t="s">
        <v>1118</v>
      </c>
      <c r="B1151" s="1" t="s">
        <v>2496</v>
      </c>
      <c r="C1151" s="36">
        <v>3500</v>
      </c>
      <c r="D1151" s="43"/>
      <c r="E1151" s="43">
        <f t="shared" si="187"/>
        <v>0</v>
      </c>
      <c r="F1151" s="6">
        <f t="shared" si="188"/>
        <v>0</v>
      </c>
      <c r="G1151" s="44">
        <v>1</v>
      </c>
      <c r="H1151" s="44">
        <f t="shared" si="189"/>
        <v>28.571428571428569</v>
      </c>
      <c r="I1151" s="14">
        <f t="shared" si="190"/>
        <v>1.7362728477001148</v>
      </c>
      <c r="J1151" s="49"/>
      <c r="K1151" s="49">
        <f t="shared" si="191"/>
        <v>0</v>
      </c>
      <c r="L1151" s="50">
        <f t="shared" si="192"/>
        <v>0</v>
      </c>
      <c r="M1151" s="45">
        <v>1</v>
      </c>
      <c r="N1151" s="45">
        <f t="shared" si="193"/>
        <v>28.571428571428569</v>
      </c>
      <c r="O1151" s="18">
        <f t="shared" si="194"/>
        <v>0.81080302261249149</v>
      </c>
      <c r="P1151" s="37">
        <f t="shared" si="195"/>
        <v>0</v>
      </c>
      <c r="Q1151" s="37">
        <f t="shared" si="196"/>
        <v>0</v>
      </c>
      <c r="R1151" s="37">
        <f t="shared" si="197"/>
        <v>-100</v>
      </c>
    </row>
    <row r="1152" spans="1:18" x14ac:dyDescent="0.25">
      <c r="A1152" s="1" t="s">
        <v>174</v>
      </c>
      <c r="B1152" s="1" t="s">
        <v>2490</v>
      </c>
      <c r="C1152" s="36">
        <v>3459</v>
      </c>
      <c r="D1152" s="43"/>
      <c r="E1152" s="43">
        <f t="shared" si="187"/>
        <v>0</v>
      </c>
      <c r="F1152" s="6">
        <f t="shared" si="188"/>
        <v>0</v>
      </c>
      <c r="G1152" s="44">
        <v>1</v>
      </c>
      <c r="H1152" s="44">
        <f t="shared" si="189"/>
        <v>28.910089621277823</v>
      </c>
      <c r="I1152" s="14">
        <f t="shared" si="190"/>
        <v>1.7568531271900556</v>
      </c>
      <c r="J1152" s="49">
        <v>1</v>
      </c>
      <c r="K1152" s="49">
        <f t="shared" si="191"/>
        <v>28.910089621277823</v>
      </c>
      <c r="L1152" s="50">
        <f t="shared" si="192"/>
        <v>1.9206105433395551</v>
      </c>
      <c r="M1152" s="45">
        <v>2</v>
      </c>
      <c r="N1152" s="45">
        <f t="shared" si="193"/>
        <v>57.820179242555646</v>
      </c>
      <c r="O1152" s="18">
        <f t="shared" si="194"/>
        <v>1.6408271634251057</v>
      </c>
      <c r="P1152" s="37">
        <f t="shared" si="195"/>
        <v>0</v>
      </c>
      <c r="Q1152" s="37">
        <f t="shared" si="196"/>
        <v>0</v>
      </c>
      <c r="R1152" s="37">
        <f t="shared" si="197"/>
        <v>-100</v>
      </c>
    </row>
    <row r="1153" spans="1:18" x14ac:dyDescent="0.25">
      <c r="A1153" s="1" t="s">
        <v>1157</v>
      </c>
      <c r="B1153" s="1" t="s">
        <v>2498</v>
      </c>
      <c r="C1153" s="36">
        <v>3443</v>
      </c>
      <c r="D1153" s="43"/>
      <c r="E1153" s="43">
        <f t="shared" si="187"/>
        <v>0</v>
      </c>
      <c r="F1153" s="6">
        <f t="shared" si="188"/>
        <v>0</v>
      </c>
      <c r="G1153" s="44">
        <v>1</v>
      </c>
      <c r="H1153" s="44">
        <f t="shared" si="189"/>
        <v>29.044437990124891</v>
      </c>
      <c r="I1153" s="14">
        <f t="shared" si="190"/>
        <v>1.7650174170637241</v>
      </c>
      <c r="J1153" s="49">
        <v>1</v>
      </c>
      <c r="K1153" s="49">
        <f t="shared" si="191"/>
        <v>29.044437990124891</v>
      </c>
      <c r="L1153" s="50">
        <f t="shared" si="192"/>
        <v>1.9295358319522278</v>
      </c>
      <c r="M1153" s="45">
        <v>2</v>
      </c>
      <c r="N1153" s="45">
        <f t="shared" si="193"/>
        <v>58.088875980249782</v>
      </c>
      <c r="O1153" s="18">
        <f t="shared" si="194"/>
        <v>1.6484522678732036</v>
      </c>
      <c r="P1153" s="37">
        <f t="shared" si="195"/>
        <v>0</v>
      </c>
      <c r="Q1153" s="37">
        <f t="shared" si="196"/>
        <v>0</v>
      </c>
      <c r="R1153" s="37">
        <f t="shared" si="197"/>
        <v>-100</v>
      </c>
    </row>
    <row r="1154" spans="1:18" x14ac:dyDescent="0.25">
      <c r="A1154" s="1" t="s">
        <v>1150</v>
      </c>
      <c r="B1154" s="1" t="s">
        <v>2497</v>
      </c>
      <c r="C1154" s="36">
        <v>3377</v>
      </c>
      <c r="D1154" s="43"/>
      <c r="E1154" s="43">
        <f t="shared" si="187"/>
        <v>0</v>
      </c>
      <c r="F1154" s="6">
        <f t="shared" si="188"/>
        <v>0</v>
      </c>
      <c r="G1154" s="44">
        <v>2</v>
      </c>
      <c r="H1154" s="44">
        <f t="shared" si="189"/>
        <v>59.224163458691145</v>
      </c>
      <c r="I1154" s="14">
        <f t="shared" si="190"/>
        <v>3.5990257429377559</v>
      </c>
      <c r="J1154" s="49"/>
      <c r="K1154" s="49">
        <f t="shared" si="191"/>
        <v>0</v>
      </c>
      <c r="L1154" s="50">
        <f t="shared" si="192"/>
        <v>0</v>
      </c>
      <c r="M1154" s="45">
        <v>2</v>
      </c>
      <c r="N1154" s="45">
        <f t="shared" si="193"/>
        <v>59.224163458691145</v>
      </c>
      <c r="O1154" s="18">
        <f t="shared" si="194"/>
        <v>1.6806695760401065</v>
      </c>
      <c r="P1154" s="37">
        <f t="shared" si="195"/>
        <v>0</v>
      </c>
      <c r="Q1154" s="37">
        <f t="shared" si="196"/>
        <v>0</v>
      </c>
      <c r="R1154" s="37">
        <f t="shared" si="197"/>
        <v>-100</v>
      </c>
    </row>
    <row r="1155" spans="1:18" x14ac:dyDescent="0.25">
      <c r="A1155" s="1" t="s">
        <v>1173</v>
      </c>
      <c r="B1155" s="1" t="s">
        <v>2505</v>
      </c>
      <c r="C1155" s="36">
        <v>3377</v>
      </c>
      <c r="D1155" s="43"/>
      <c r="E1155" s="43">
        <f t="shared" si="187"/>
        <v>0</v>
      </c>
      <c r="F1155" s="6">
        <f t="shared" si="188"/>
        <v>0</v>
      </c>
      <c r="G1155" s="44"/>
      <c r="H1155" s="44">
        <f t="shared" si="189"/>
        <v>0</v>
      </c>
      <c r="I1155" s="14">
        <f t="shared" si="190"/>
        <v>0</v>
      </c>
      <c r="J1155" s="49">
        <v>1</v>
      </c>
      <c r="K1155" s="49">
        <f t="shared" si="191"/>
        <v>29.612081729345572</v>
      </c>
      <c r="L1155" s="50">
        <f t="shared" si="192"/>
        <v>1.967246629970838</v>
      </c>
      <c r="M1155" s="45">
        <v>1</v>
      </c>
      <c r="N1155" s="45">
        <f t="shared" si="193"/>
        <v>29.612081729345572</v>
      </c>
      <c r="O1155" s="18">
        <f t="shared" si="194"/>
        <v>0.84033478802005324</v>
      </c>
      <c r="P1155" s="37">
        <f t="shared" si="195"/>
        <v>0</v>
      </c>
      <c r="Q1155" s="37">
        <f t="shared" si="196"/>
        <v>0</v>
      </c>
      <c r="R1155" s="37">
        <f t="shared" si="197"/>
        <v>-100</v>
      </c>
    </row>
    <row r="1156" spans="1:18" x14ac:dyDescent="0.25">
      <c r="A1156" s="1" t="s">
        <v>1134</v>
      </c>
      <c r="B1156" s="1" t="s">
        <v>2502</v>
      </c>
      <c r="C1156" s="36">
        <v>3371</v>
      </c>
      <c r="D1156" s="43"/>
      <c r="E1156" s="43">
        <f t="shared" si="187"/>
        <v>0</v>
      </c>
      <c r="F1156" s="6">
        <f t="shared" si="188"/>
        <v>0</v>
      </c>
      <c r="G1156" s="44"/>
      <c r="H1156" s="44">
        <f t="shared" si="189"/>
        <v>0</v>
      </c>
      <c r="I1156" s="14">
        <f t="shared" si="190"/>
        <v>0</v>
      </c>
      <c r="J1156" s="49">
        <v>7</v>
      </c>
      <c r="K1156" s="49">
        <f t="shared" si="191"/>
        <v>207.65351527736578</v>
      </c>
      <c r="L1156" s="50">
        <f t="shared" si="192"/>
        <v>13.795236750483724</v>
      </c>
      <c r="M1156" s="45">
        <v>7</v>
      </c>
      <c r="N1156" s="45">
        <f t="shared" si="193"/>
        <v>207.65351527736578</v>
      </c>
      <c r="O1156" s="18">
        <f t="shared" si="194"/>
        <v>5.8928134245049062</v>
      </c>
      <c r="P1156" s="37">
        <f t="shared" si="195"/>
        <v>0</v>
      </c>
      <c r="Q1156" s="37">
        <f t="shared" si="196"/>
        <v>0</v>
      </c>
      <c r="R1156" s="37">
        <f t="shared" si="197"/>
        <v>-100</v>
      </c>
    </row>
    <row r="1157" spans="1:18" x14ac:dyDescent="0.25">
      <c r="A1157" s="1" t="s">
        <v>32</v>
      </c>
      <c r="B1157" s="1" t="s">
        <v>2501</v>
      </c>
      <c r="C1157" s="36">
        <v>3353</v>
      </c>
      <c r="D1157" s="43"/>
      <c r="E1157" s="43">
        <f t="shared" si="187"/>
        <v>0</v>
      </c>
      <c r="F1157" s="6">
        <f t="shared" si="188"/>
        <v>0</v>
      </c>
      <c r="G1157" s="44"/>
      <c r="H1157" s="44">
        <f t="shared" si="189"/>
        <v>0</v>
      </c>
      <c r="I1157" s="14">
        <f t="shared" si="190"/>
        <v>0</v>
      </c>
      <c r="J1157" s="49">
        <v>2</v>
      </c>
      <c r="K1157" s="49">
        <f t="shared" si="191"/>
        <v>59.648076349537732</v>
      </c>
      <c r="L1157" s="50">
        <f t="shared" si="192"/>
        <v>3.9626554544655654</v>
      </c>
      <c r="M1157" s="45">
        <v>2</v>
      </c>
      <c r="N1157" s="45">
        <f t="shared" si="193"/>
        <v>59.648076349537732</v>
      </c>
      <c r="O1157" s="18">
        <f t="shared" si="194"/>
        <v>1.6926994209029049</v>
      </c>
      <c r="P1157" s="37">
        <f t="shared" si="195"/>
        <v>0</v>
      </c>
      <c r="Q1157" s="37">
        <f t="shared" si="196"/>
        <v>0</v>
      </c>
      <c r="R1157" s="37">
        <f t="shared" si="197"/>
        <v>-100</v>
      </c>
    </row>
    <row r="1158" spans="1:18" x14ac:dyDescent="0.25">
      <c r="A1158" s="1" t="s">
        <v>533</v>
      </c>
      <c r="B1158" s="1" t="s">
        <v>2493</v>
      </c>
      <c r="C1158" s="36">
        <v>3343</v>
      </c>
      <c r="D1158" s="43"/>
      <c r="E1158" s="43">
        <f t="shared" si="187"/>
        <v>0</v>
      </c>
      <c r="F1158" s="6">
        <f t="shared" si="188"/>
        <v>0</v>
      </c>
      <c r="G1158" s="44"/>
      <c r="H1158" s="44">
        <f t="shared" si="189"/>
        <v>0</v>
      </c>
      <c r="I1158" s="14">
        <f t="shared" si="190"/>
        <v>0</v>
      </c>
      <c r="J1158" s="49">
        <v>3</v>
      </c>
      <c r="K1158" s="49">
        <f t="shared" si="191"/>
        <v>89.739754711337113</v>
      </c>
      <c r="L1158" s="50">
        <f t="shared" si="192"/>
        <v>5.9617635681228114</v>
      </c>
      <c r="M1158" s="45">
        <v>3</v>
      </c>
      <c r="N1158" s="45">
        <f t="shared" si="193"/>
        <v>89.739754711337113</v>
      </c>
      <c r="O1158" s="18">
        <f t="shared" si="194"/>
        <v>2.5466442528959496</v>
      </c>
      <c r="P1158" s="37">
        <f t="shared" si="195"/>
        <v>0</v>
      </c>
      <c r="Q1158" s="37">
        <f t="shared" si="196"/>
        <v>0</v>
      </c>
      <c r="R1158" s="37">
        <f t="shared" si="197"/>
        <v>-100</v>
      </c>
    </row>
    <row r="1159" spans="1:18" x14ac:dyDescent="0.25">
      <c r="A1159" s="1" t="s">
        <v>994</v>
      </c>
      <c r="B1159" s="1" t="s">
        <v>2506</v>
      </c>
      <c r="C1159" s="36">
        <v>3328</v>
      </c>
      <c r="D1159" s="43"/>
      <c r="E1159" s="43">
        <f t="shared" si="187"/>
        <v>0</v>
      </c>
      <c r="F1159" s="6">
        <f t="shared" si="188"/>
        <v>0</v>
      </c>
      <c r="G1159" s="44">
        <v>1</v>
      </c>
      <c r="H1159" s="44">
        <f t="shared" si="189"/>
        <v>30.048076923076927</v>
      </c>
      <c r="I1159" s="14">
        <f t="shared" si="190"/>
        <v>1.8260081030500006</v>
      </c>
      <c r="J1159" s="49"/>
      <c r="K1159" s="49">
        <f t="shared" si="191"/>
        <v>0</v>
      </c>
      <c r="L1159" s="50">
        <f t="shared" si="192"/>
        <v>0</v>
      </c>
      <c r="M1159" s="45">
        <v>1</v>
      </c>
      <c r="N1159" s="45">
        <f t="shared" si="193"/>
        <v>30.048076923076927</v>
      </c>
      <c r="O1159" s="18">
        <f t="shared" si="194"/>
        <v>0.85270750575231979</v>
      </c>
      <c r="P1159" s="37">
        <f t="shared" si="195"/>
        <v>0</v>
      </c>
      <c r="Q1159" s="37">
        <f t="shared" si="196"/>
        <v>0</v>
      </c>
      <c r="R1159" s="37">
        <f t="shared" si="197"/>
        <v>-100</v>
      </c>
    </row>
    <row r="1160" spans="1:18" x14ac:dyDescent="0.25">
      <c r="A1160" s="1" t="s">
        <v>1131</v>
      </c>
      <c r="B1160" s="1" t="s">
        <v>2509</v>
      </c>
      <c r="C1160" s="36">
        <v>3307</v>
      </c>
      <c r="D1160" s="43"/>
      <c r="E1160" s="43">
        <f t="shared" ref="E1160:E1197" si="198">((D1160/($C1160/100000)))</f>
        <v>0</v>
      </c>
      <c r="F1160" s="6">
        <f t="shared" ref="F1160:F1197" si="199">((D1160/$C1160)/(D$1212/$C$1212))</f>
        <v>0</v>
      </c>
      <c r="G1160" s="44">
        <v>6</v>
      </c>
      <c r="H1160" s="44">
        <f t="shared" ref="H1160:H1197" si="200">((G1160/($C1160/100000)))</f>
        <v>181.43332325370426</v>
      </c>
      <c r="I1160" s="14">
        <f t="shared" ref="I1160:I1197" si="201">((G1160/$C1160)/($G$1212/$C$1212))</f>
        <v>11.025621349169159</v>
      </c>
      <c r="J1160" s="49"/>
      <c r="K1160" s="49">
        <f t="shared" ref="K1160:K1197" si="202">((J1160/($C1160/100000)))</f>
        <v>0</v>
      </c>
      <c r="L1160" s="50">
        <f t="shared" ref="L1160:L1197" si="203">((J1160/$C1160)/($J$1212/$C$1212))</f>
        <v>0</v>
      </c>
      <c r="M1160" s="45">
        <v>6</v>
      </c>
      <c r="N1160" s="45">
        <f t="shared" ref="N1160:N1197" si="204">((M1160/($C1160/100000)))</f>
        <v>181.43332325370426</v>
      </c>
      <c r="O1160" s="18">
        <f t="shared" ref="O1160:O1197" si="205">((M1160/$C1160)/($M$1212/$C$1212))</f>
        <v>5.1487340413856426</v>
      </c>
      <c r="P1160" s="37">
        <f t="shared" ref="P1160:P1209" si="206">D1160/M1160*100</f>
        <v>0</v>
      </c>
      <c r="Q1160" s="37">
        <f t="shared" ref="Q1160:Q1209" si="207">P1160/$P$1212</f>
        <v>0</v>
      </c>
      <c r="R1160" s="37">
        <f t="shared" ref="R1160:R1209" si="208">(Q1160-1)*100</f>
        <v>-100</v>
      </c>
    </row>
    <row r="1161" spans="1:18" x14ac:dyDescent="0.25">
      <c r="A1161" s="1" t="s">
        <v>682</v>
      </c>
      <c r="B1161" s="1" t="s">
        <v>2508</v>
      </c>
      <c r="C1161" s="36">
        <v>3255</v>
      </c>
      <c r="D1161" s="43"/>
      <c r="E1161" s="43">
        <f t="shared" si="198"/>
        <v>0</v>
      </c>
      <c r="F1161" s="6">
        <f t="shared" si="199"/>
        <v>0</v>
      </c>
      <c r="G1161" s="44">
        <v>1</v>
      </c>
      <c r="H1161" s="44">
        <f t="shared" si="200"/>
        <v>30.72196620583717</v>
      </c>
      <c r="I1161" s="14">
        <f t="shared" si="201"/>
        <v>1.8669600512904461</v>
      </c>
      <c r="J1161" s="49"/>
      <c r="K1161" s="49">
        <f t="shared" si="202"/>
        <v>0</v>
      </c>
      <c r="L1161" s="50">
        <f t="shared" si="203"/>
        <v>0</v>
      </c>
      <c r="M1161" s="45">
        <v>1</v>
      </c>
      <c r="N1161" s="45">
        <f t="shared" si="204"/>
        <v>30.72196620583717</v>
      </c>
      <c r="O1161" s="18">
        <f t="shared" si="205"/>
        <v>0.8718312071102059</v>
      </c>
      <c r="P1161" s="37">
        <f t="shared" si="206"/>
        <v>0</v>
      </c>
      <c r="Q1161" s="37">
        <f t="shared" si="207"/>
        <v>0</v>
      </c>
      <c r="R1161" s="37">
        <f t="shared" si="208"/>
        <v>-100</v>
      </c>
    </row>
    <row r="1162" spans="1:18" x14ac:dyDescent="0.25">
      <c r="A1162" s="1" t="s">
        <v>655</v>
      </c>
      <c r="B1162" s="1" t="s">
        <v>2492</v>
      </c>
      <c r="C1162" s="36">
        <v>3252</v>
      </c>
      <c r="D1162" s="43"/>
      <c r="E1162" s="43">
        <f t="shared" si="198"/>
        <v>0</v>
      </c>
      <c r="F1162" s="6">
        <f t="shared" si="199"/>
        <v>0</v>
      </c>
      <c r="G1162" s="44"/>
      <c r="H1162" s="44">
        <f t="shared" si="200"/>
        <v>0</v>
      </c>
      <c r="I1162" s="14">
        <f t="shared" si="201"/>
        <v>0</v>
      </c>
      <c r="J1162" s="49">
        <v>1</v>
      </c>
      <c r="K1162" s="49">
        <f t="shared" si="202"/>
        <v>30.750307503075032</v>
      </c>
      <c r="L1162" s="50">
        <f t="shared" si="203"/>
        <v>2.0428634284783271</v>
      </c>
      <c r="M1162" s="45">
        <v>1</v>
      </c>
      <c r="N1162" s="45">
        <f t="shared" si="204"/>
        <v>30.750307503075032</v>
      </c>
      <c r="O1162" s="18">
        <f t="shared" si="205"/>
        <v>0.87263547944148834</v>
      </c>
      <c r="P1162" s="37">
        <f t="shared" si="206"/>
        <v>0</v>
      </c>
      <c r="Q1162" s="37">
        <f t="shared" si="207"/>
        <v>0</v>
      </c>
      <c r="R1162" s="37">
        <f t="shared" si="208"/>
        <v>-100</v>
      </c>
    </row>
    <row r="1163" spans="1:18" x14ac:dyDescent="0.25">
      <c r="A1163" s="1" t="s">
        <v>1050</v>
      </c>
      <c r="B1163" s="1" t="s">
        <v>1964</v>
      </c>
      <c r="C1163" s="36">
        <v>3240</v>
      </c>
      <c r="D1163" s="43">
        <v>1</v>
      </c>
      <c r="E1163" s="43">
        <f t="shared" si="198"/>
        <v>30.8641975308642</v>
      </c>
      <c r="F1163" s="6">
        <f t="shared" si="199"/>
        <v>8.2739801930452934</v>
      </c>
      <c r="G1163" s="44"/>
      <c r="H1163" s="44">
        <f t="shared" si="200"/>
        <v>0</v>
      </c>
      <c r="I1163" s="14">
        <f t="shared" si="201"/>
        <v>0</v>
      </c>
      <c r="J1163" s="49"/>
      <c r="K1163" s="49">
        <f t="shared" si="202"/>
        <v>0</v>
      </c>
      <c r="L1163" s="50">
        <f t="shared" si="203"/>
        <v>0</v>
      </c>
      <c r="M1163" s="45">
        <v>1</v>
      </c>
      <c r="N1163" s="45">
        <f t="shared" si="204"/>
        <v>30.8641975308642</v>
      </c>
      <c r="O1163" s="18">
        <f t="shared" si="205"/>
        <v>0.87586746269867899</v>
      </c>
      <c r="P1163" s="37">
        <f t="shared" si="206"/>
        <v>100</v>
      </c>
      <c r="Q1163" s="37">
        <f t="shared" si="207"/>
        <v>9.4466121250262223</v>
      </c>
      <c r="R1163" s="37">
        <f t="shared" si="208"/>
        <v>844.66121250262222</v>
      </c>
    </row>
    <row r="1164" spans="1:18" x14ac:dyDescent="0.25">
      <c r="A1164" s="1" t="s">
        <v>708</v>
      </c>
      <c r="B1164" s="1" t="s">
        <v>2503</v>
      </c>
      <c r="C1164" s="36">
        <v>3132</v>
      </c>
      <c r="D1164" s="43">
        <v>1</v>
      </c>
      <c r="E1164" s="43">
        <f t="shared" si="198"/>
        <v>31.928480204342272</v>
      </c>
      <c r="F1164" s="6">
        <f t="shared" si="199"/>
        <v>8.5592898548744429</v>
      </c>
      <c r="G1164" s="44"/>
      <c r="H1164" s="44">
        <f t="shared" si="200"/>
        <v>0</v>
      </c>
      <c r="I1164" s="14">
        <f t="shared" si="201"/>
        <v>0</v>
      </c>
      <c r="J1164" s="49"/>
      <c r="K1164" s="49">
        <f t="shared" si="202"/>
        <v>0</v>
      </c>
      <c r="L1164" s="50">
        <f t="shared" si="203"/>
        <v>0</v>
      </c>
      <c r="M1164" s="45">
        <v>1</v>
      </c>
      <c r="N1164" s="45">
        <f t="shared" si="204"/>
        <v>31.928480204342272</v>
      </c>
      <c r="O1164" s="18">
        <f t="shared" si="205"/>
        <v>0.90606978899863355</v>
      </c>
      <c r="P1164" s="37">
        <f t="shared" si="206"/>
        <v>100</v>
      </c>
      <c r="Q1164" s="37">
        <f t="shared" si="207"/>
        <v>9.4466121250262223</v>
      </c>
      <c r="R1164" s="37">
        <f t="shared" si="208"/>
        <v>844.66121250262222</v>
      </c>
    </row>
    <row r="1165" spans="1:18" x14ac:dyDescent="0.25">
      <c r="A1165" s="1" t="s">
        <v>612</v>
      </c>
      <c r="B1165" s="1" t="s">
        <v>2507</v>
      </c>
      <c r="C1165" s="36">
        <v>3096</v>
      </c>
      <c r="D1165" s="43"/>
      <c r="E1165" s="43">
        <f t="shared" si="198"/>
        <v>0</v>
      </c>
      <c r="F1165" s="6">
        <f t="shared" si="199"/>
        <v>0</v>
      </c>
      <c r="G1165" s="44"/>
      <c r="H1165" s="44">
        <f t="shared" si="200"/>
        <v>0</v>
      </c>
      <c r="I1165" s="14">
        <f t="shared" si="201"/>
        <v>0</v>
      </c>
      <c r="J1165" s="49">
        <v>1</v>
      </c>
      <c r="K1165" s="49">
        <f t="shared" si="202"/>
        <v>32.299741602067179</v>
      </c>
      <c r="L1165" s="50">
        <f t="shared" si="203"/>
        <v>2.1457984074326615</v>
      </c>
      <c r="M1165" s="45">
        <v>1</v>
      </c>
      <c r="N1165" s="45">
        <f t="shared" si="204"/>
        <v>32.299741602067179</v>
      </c>
      <c r="O1165" s="18">
        <f t="shared" si="205"/>
        <v>0.91660548421954791</v>
      </c>
      <c r="P1165" s="37">
        <f t="shared" si="206"/>
        <v>0</v>
      </c>
      <c r="Q1165" s="37">
        <f t="shared" si="207"/>
        <v>0</v>
      </c>
      <c r="R1165" s="37">
        <f t="shared" si="208"/>
        <v>-100</v>
      </c>
    </row>
    <row r="1166" spans="1:18" x14ac:dyDescent="0.25">
      <c r="A1166" s="1" t="s">
        <v>1140</v>
      </c>
      <c r="B1166" s="1" t="s">
        <v>2510</v>
      </c>
      <c r="C1166" s="36">
        <v>3074</v>
      </c>
      <c r="D1166" s="43"/>
      <c r="E1166" s="43">
        <f t="shared" si="198"/>
        <v>0</v>
      </c>
      <c r="F1166" s="6">
        <f t="shared" si="199"/>
        <v>0</v>
      </c>
      <c r="G1166" s="44">
        <v>1</v>
      </c>
      <c r="H1166" s="44">
        <f t="shared" si="200"/>
        <v>32.530904359141182</v>
      </c>
      <c r="I1166" s="14">
        <f t="shared" si="201"/>
        <v>1.9768884082467151</v>
      </c>
      <c r="J1166" s="49">
        <v>3</v>
      </c>
      <c r="K1166" s="49">
        <f t="shared" si="202"/>
        <v>97.592713077423554</v>
      </c>
      <c r="L1166" s="50">
        <f t="shared" si="203"/>
        <v>6.48346636572367</v>
      </c>
      <c r="M1166" s="45">
        <v>4</v>
      </c>
      <c r="N1166" s="45">
        <f t="shared" si="204"/>
        <v>130.12361743656473</v>
      </c>
      <c r="O1166" s="18">
        <f t="shared" si="205"/>
        <v>3.692661781579337</v>
      </c>
      <c r="P1166" s="37">
        <f t="shared" si="206"/>
        <v>0</v>
      </c>
      <c r="Q1166" s="37">
        <f t="shared" si="207"/>
        <v>0</v>
      </c>
      <c r="R1166" s="37">
        <f t="shared" si="208"/>
        <v>-100</v>
      </c>
    </row>
    <row r="1167" spans="1:18" x14ac:dyDescent="0.25">
      <c r="A1167" s="1" t="s">
        <v>1177</v>
      </c>
      <c r="B1167" s="1" t="s">
        <v>2500</v>
      </c>
      <c r="C1167" s="36">
        <v>3022</v>
      </c>
      <c r="D1167" s="43"/>
      <c r="E1167" s="43">
        <f t="shared" si="198"/>
        <v>0</v>
      </c>
      <c r="F1167" s="6">
        <f t="shared" si="199"/>
        <v>0</v>
      </c>
      <c r="G1167" s="44">
        <v>1</v>
      </c>
      <c r="H1167" s="44">
        <f t="shared" si="200"/>
        <v>33.090668431502316</v>
      </c>
      <c r="I1167" s="14">
        <f t="shared" si="201"/>
        <v>2.0109050188452686</v>
      </c>
      <c r="J1167" s="49"/>
      <c r="K1167" s="49">
        <f t="shared" si="202"/>
        <v>0</v>
      </c>
      <c r="L1167" s="50">
        <f t="shared" si="203"/>
        <v>0</v>
      </c>
      <c r="M1167" s="45">
        <v>1</v>
      </c>
      <c r="N1167" s="45">
        <f t="shared" si="204"/>
        <v>33.090668431502316</v>
      </c>
      <c r="O1167" s="18">
        <f t="shared" si="205"/>
        <v>0.93905048945854408</v>
      </c>
      <c r="P1167" s="37">
        <f t="shared" si="206"/>
        <v>0</v>
      </c>
      <c r="Q1167" s="37">
        <f t="shared" si="207"/>
        <v>0</v>
      </c>
      <c r="R1167" s="37">
        <f t="shared" si="208"/>
        <v>-100</v>
      </c>
    </row>
    <row r="1168" spans="1:18" x14ac:dyDescent="0.25">
      <c r="A1168" s="1" t="s">
        <v>694</v>
      </c>
      <c r="B1168" s="1" t="s">
        <v>2495</v>
      </c>
      <c r="C1168" s="36">
        <v>3014</v>
      </c>
      <c r="D1168" s="43"/>
      <c r="E1168" s="43">
        <f t="shared" si="198"/>
        <v>0</v>
      </c>
      <c r="F1168" s="6">
        <f t="shared" si="199"/>
        <v>0</v>
      </c>
      <c r="G1168" s="44">
        <v>1</v>
      </c>
      <c r="H1168" s="44">
        <f t="shared" si="200"/>
        <v>33.178500331785003</v>
      </c>
      <c r="I1168" s="14">
        <f t="shared" si="201"/>
        <v>2.016242523872064</v>
      </c>
      <c r="J1168" s="49"/>
      <c r="K1168" s="49">
        <f t="shared" si="202"/>
        <v>0</v>
      </c>
      <c r="L1168" s="50">
        <f t="shared" si="203"/>
        <v>0</v>
      </c>
      <c r="M1168" s="45">
        <v>1</v>
      </c>
      <c r="N1168" s="45">
        <f t="shared" si="204"/>
        <v>33.178500331785003</v>
      </c>
      <c r="O1168" s="18">
        <f t="shared" si="205"/>
        <v>0.94154299241662909</v>
      </c>
      <c r="P1168" s="37">
        <f t="shared" si="206"/>
        <v>0</v>
      </c>
      <c r="Q1168" s="37">
        <f t="shared" si="207"/>
        <v>0</v>
      </c>
      <c r="R1168" s="37">
        <f t="shared" si="208"/>
        <v>-100</v>
      </c>
    </row>
    <row r="1169" spans="1:18" x14ac:dyDescent="0.25">
      <c r="A1169" s="1" t="s">
        <v>902</v>
      </c>
      <c r="B1169" s="1" t="s">
        <v>2504</v>
      </c>
      <c r="C1169" s="36">
        <v>2949</v>
      </c>
      <c r="D1169" s="43">
        <v>1</v>
      </c>
      <c r="E1169" s="43">
        <f t="shared" si="198"/>
        <v>33.909799932180398</v>
      </c>
      <c r="F1169" s="6">
        <f t="shared" si="199"/>
        <v>9.0904360208432529</v>
      </c>
      <c r="G1169" s="44"/>
      <c r="H1169" s="44">
        <f t="shared" si="200"/>
        <v>0</v>
      </c>
      <c r="I1169" s="14">
        <f t="shared" si="201"/>
        <v>0</v>
      </c>
      <c r="J1169" s="49"/>
      <c r="K1169" s="49">
        <f t="shared" si="202"/>
        <v>0</v>
      </c>
      <c r="L1169" s="50">
        <f t="shared" si="203"/>
        <v>0</v>
      </c>
      <c r="M1169" s="45">
        <v>1</v>
      </c>
      <c r="N1169" s="45">
        <f t="shared" si="204"/>
        <v>33.909799932180398</v>
      </c>
      <c r="O1169" s="18">
        <f t="shared" si="205"/>
        <v>0.96229588984188552</v>
      </c>
      <c r="P1169" s="37">
        <f t="shared" si="206"/>
        <v>100</v>
      </c>
      <c r="Q1169" s="37">
        <f t="shared" si="207"/>
        <v>9.4466121250262223</v>
      </c>
      <c r="R1169" s="37">
        <f t="shared" si="208"/>
        <v>844.66121250262222</v>
      </c>
    </row>
    <row r="1170" spans="1:18" x14ac:dyDescent="0.25">
      <c r="A1170" s="1" t="s">
        <v>617</v>
      </c>
      <c r="B1170" s="1" t="s">
        <v>2516</v>
      </c>
      <c r="C1170" s="36">
        <v>2822</v>
      </c>
      <c r="D1170" s="43"/>
      <c r="E1170" s="43">
        <f t="shared" si="198"/>
        <v>0</v>
      </c>
      <c r="F1170" s="6">
        <f t="shared" si="199"/>
        <v>0</v>
      </c>
      <c r="G1170" s="44"/>
      <c r="H1170" s="44">
        <f t="shared" si="200"/>
        <v>0</v>
      </c>
      <c r="I1170" s="14">
        <f t="shared" si="201"/>
        <v>0</v>
      </c>
      <c r="J1170" s="49">
        <v>1</v>
      </c>
      <c r="K1170" s="49">
        <f t="shared" si="202"/>
        <v>35.43586109142452</v>
      </c>
      <c r="L1170" s="50">
        <f t="shared" si="203"/>
        <v>2.3541431146036573</v>
      </c>
      <c r="M1170" s="45">
        <v>1</v>
      </c>
      <c r="N1170" s="45">
        <f t="shared" si="204"/>
        <v>35.43586109142452</v>
      </c>
      <c r="O1170" s="18">
        <f t="shared" si="205"/>
        <v>1.0056026148631185</v>
      </c>
      <c r="P1170" s="37">
        <f t="shared" si="206"/>
        <v>0</v>
      </c>
      <c r="Q1170" s="37">
        <f t="shared" si="207"/>
        <v>0</v>
      </c>
      <c r="R1170" s="37">
        <f t="shared" si="208"/>
        <v>-100</v>
      </c>
    </row>
    <row r="1171" spans="1:18" x14ac:dyDescent="0.25">
      <c r="A1171" s="1" t="s">
        <v>1133</v>
      </c>
      <c r="B1171" s="1" t="s">
        <v>2515</v>
      </c>
      <c r="C1171" s="36">
        <v>2726</v>
      </c>
      <c r="D1171" s="43"/>
      <c r="E1171" s="43">
        <f t="shared" si="198"/>
        <v>0</v>
      </c>
      <c r="F1171" s="6">
        <f t="shared" si="199"/>
        <v>0</v>
      </c>
      <c r="G1171" s="44">
        <v>6</v>
      </c>
      <c r="H1171" s="44">
        <f t="shared" si="200"/>
        <v>220.10271460014673</v>
      </c>
      <c r="I1171" s="14">
        <f t="shared" si="201"/>
        <v>13.375542847286283</v>
      </c>
      <c r="J1171" s="49"/>
      <c r="K1171" s="49">
        <f t="shared" si="202"/>
        <v>0</v>
      </c>
      <c r="L1171" s="50">
        <f t="shared" si="203"/>
        <v>0</v>
      </c>
      <c r="M1171" s="45">
        <v>6</v>
      </c>
      <c r="N1171" s="45">
        <f t="shared" si="204"/>
        <v>220.10271460014673</v>
      </c>
      <c r="O1171" s="18">
        <f t="shared" si="205"/>
        <v>6.2460981199054739</v>
      </c>
      <c r="P1171" s="37">
        <f t="shared" si="206"/>
        <v>0</v>
      </c>
      <c r="Q1171" s="37">
        <f t="shared" si="207"/>
        <v>0</v>
      </c>
      <c r="R1171" s="37">
        <f t="shared" si="208"/>
        <v>-100</v>
      </c>
    </row>
    <row r="1172" spans="1:18" x14ac:dyDescent="0.25">
      <c r="A1172" s="1" t="s">
        <v>676</v>
      </c>
      <c r="B1172" s="1" t="s">
        <v>2512</v>
      </c>
      <c r="C1172" s="36">
        <v>2719</v>
      </c>
      <c r="D1172" s="43"/>
      <c r="E1172" s="43">
        <f t="shared" si="198"/>
        <v>0</v>
      </c>
      <c r="F1172" s="6">
        <f t="shared" si="199"/>
        <v>0</v>
      </c>
      <c r="G1172" s="44">
        <v>1</v>
      </c>
      <c r="H1172" s="44">
        <f t="shared" si="200"/>
        <v>36.778227289444651</v>
      </c>
      <c r="I1172" s="14">
        <f t="shared" si="201"/>
        <v>2.2349963100222148</v>
      </c>
      <c r="J1172" s="49"/>
      <c r="K1172" s="49">
        <f t="shared" si="202"/>
        <v>0</v>
      </c>
      <c r="L1172" s="50">
        <f t="shared" si="203"/>
        <v>0</v>
      </c>
      <c r="M1172" s="45">
        <v>1</v>
      </c>
      <c r="N1172" s="45">
        <f t="shared" si="204"/>
        <v>36.778227289444651</v>
      </c>
      <c r="O1172" s="18">
        <f t="shared" si="205"/>
        <v>1.0436964248413829</v>
      </c>
      <c r="P1172" s="37">
        <f t="shared" si="206"/>
        <v>0</v>
      </c>
      <c r="Q1172" s="37">
        <f t="shared" si="207"/>
        <v>0</v>
      </c>
      <c r="R1172" s="37">
        <f t="shared" si="208"/>
        <v>-100</v>
      </c>
    </row>
    <row r="1173" spans="1:18" x14ac:dyDescent="0.25">
      <c r="A1173" s="1" t="s">
        <v>47</v>
      </c>
      <c r="B1173" s="1" t="s">
        <v>2517</v>
      </c>
      <c r="C1173" s="36">
        <v>2614</v>
      </c>
      <c r="D1173" s="43">
        <v>2</v>
      </c>
      <c r="E1173" s="43">
        <f t="shared" si="198"/>
        <v>76.51109410864575</v>
      </c>
      <c r="F1173" s="6">
        <f t="shared" si="199"/>
        <v>20.510861381382366</v>
      </c>
      <c r="G1173" s="44">
        <v>8</v>
      </c>
      <c r="H1173" s="44">
        <f t="shared" si="200"/>
        <v>306.044376434583</v>
      </c>
      <c r="I1173" s="14">
        <f t="shared" si="201"/>
        <v>18.598178934813777</v>
      </c>
      <c r="J1173" s="49">
        <v>10</v>
      </c>
      <c r="K1173" s="49">
        <f t="shared" si="202"/>
        <v>382.55547054322875</v>
      </c>
      <c r="L1173" s="50">
        <f t="shared" si="203"/>
        <v>25.414659026057844</v>
      </c>
      <c r="M1173" s="45">
        <v>20</v>
      </c>
      <c r="N1173" s="45">
        <f t="shared" si="204"/>
        <v>765.1109410864575</v>
      </c>
      <c r="O1173" s="18">
        <f t="shared" si="205"/>
        <v>21.712399228337567</v>
      </c>
      <c r="P1173" s="37">
        <f t="shared" si="206"/>
        <v>10</v>
      </c>
      <c r="Q1173" s="37">
        <f t="shared" si="207"/>
        <v>0.94466121250262225</v>
      </c>
      <c r="R1173" s="37">
        <f t="shared" si="208"/>
        <v>-5.5338787497377755</v>
      </c>
    </row>
    <row r="1174" spans="1:18" x14ac:dyDescent="0.25">
      <c r="A1174" s="1" t="s">
        <v>753</v>
      </c>
      <c r="B1174" s="1" t="s">
        <v>2519</v>
      </c>
      <c r="C1174" s="36">
        <v>2501</v>
      </c>
      <c r="D1174" s="43"/>
      <c r="E1174" s="43">
        <f t="shared" si="198"/>
        <v>0</v>
      </c>
      <c r="F1174" s="6">
        <f t="shared" si="199"/>
        <v>0</v>
      </c>
      <c r="G1174" s="44">
        <v>1</v>
      </c>
      <c r="H1174" s="44">
        <f t="shared" si="200"/>
        <v>39.984006397441021</v>
      </c>
      <c r="I1174" s="14">
        <f t="shared" si="201"/>
        <v>2.4298100627550587</v>
      </c>
      <c r="J1174" s="49"/>
      <c r="K1174" s="49">
        <f t="shared" si="202"/>
        <v>0</v>
      </c>
      <c r="L1174" s="50">
        <f t="shared" si="203"/>
        <v>0</v>
      </c>
      <c r="M1174" s="45">
        <v>1</v>
      </c>
      <c r="N1174" s="45">
        <f t="shared" si="204"/>
        <v>39.984006397441021</v>
      </c>
      <c r="O1174" s="18">
        <f t="shared" si="205"/>
        <v>1.1346703635120832</v>
      </c>
      <c r="P1174" s="37">
        <f t="shared" si="206"/>
        <v>0</v>
      </c>
      <c r="Q1174" s="37">
        <f t="shared" si="207"/>
        <v>0</v>
      </c>
      <c r="R1174" s="37">
        <f t="shared" si="208"/>
        <v>-100</v>
      </c>
    </row>
    <row r="1175" spans="1:18" x14ac:dyDescent="0.25">
      <c r="A1175" s="1" t="s">
        <v>720</v>
      </c>
      <c r="B1175" s="1" t="s">
        <v>1870</v>
      </c>
      <c r="C1175" s="36">
        <v>2449</v>
      </c>
      <c r="D1175" s="43">
        <v>1</v>
      </c>
      <c r="E1175" s="43">
        <f t="shared" si="198"/>
        <v>40.832993058391175</v>
      </c>
      <c r="F1175" s="6">
        <f t="shared" si="199"/>
        <v>10.946384575527462</v>
      </c>
      <c r="G1175" s="44"/>
      <c r="H1175" s="44">
        <f t="shared" si="200"/>
        <v>0</v>
      </c>
      <c r="I1175" s="14">
        <f t="shared" si="201"/>
        <v>0</v>
      </c>
      <c r="J1175" s="49"/>
      <c r="K1175" s="49">
        <f t="shared" si="202"/>
        <v>0</v>
      </c>
      <c r="L1175" s="50">
        <f t="shared" si="203"/>
        <v>0</v>
      </c>
      <c r="M1175" s="45">
        <v>1</v>
      </c>
      <c r="N1175" s="45">
        <f t="shared" si="204"/>
        <v>40.832993058391175</v>
      </c>
      <c r="O1175" s="18">
        <f t="shared" si="205"/>
        <v>1.1587629967920459</v>
      </c>
      <c r="P1175" s="37">
        <f t="shared" si="206"/>
        <v>100</v>
      </c>
      <c r="Q1175" s="37">
        <f t="shared" si="207"/>
        <v>9.4466121250262223</v>
      </c>
      <c r="R1175" s="37">
        <f t="shared" si="208"/>
        <v>844.66121250262222</v>
      </c>
    </row>
    <row r="1176" spans="1:18" x14ac:dyDescent="0.25">
      <c r="A1176" s="1" t="s">
        <v>734</v>
      </c>
      <c r="B1176" s="1" t="s">
        <v>2514</v>
      </c>
      <c r="C1176" s="36">
        <v>2408</v>
      </c>
      <c r="D1176" s="43"/>
      <c r="E1176" s="43">
        <f t="shared" si="198"/>
        <v>0</v>
      </c>
      <c r="F1176" s="6">
        <f t="shared" si="199"/>
        <v>0</v>
      </c>
      <c r="G1176" s="44"/>
      <c r="H1176" s="44">
        <f t="shared" si="200"/>
        <v>0</v>
      </c>
      <c r="I1176" s="14">
        <f t="shared" si="201"/>
        <v>0</v>
      </c>
      <c r="J1176" s="49">
        <v>1</v>
      </c>
      <c r="K1176" s="49">
        <f t="shared" si="202"/>
        <v>41.528239202657808</v>
      </c>
      <c r="L1176" s="50">
        <f t="shared" si="203"/>
        <v>2.7588836666991363</v>
      </c>
      <c r="M1176" s="45">
        <v>1</v>
      </c>
      <c r="N1176" s="45">
        <f t="shared" si="204"/>
        <v>41.528239202657808</v>
      </c>
      <c r="O1176" s="18">
        <f t="shared" si="205"/>
        <v>1.1784927654251329</v>
      </c>
      <c r="P1176" s="37">
        <f t="shared" si="206"/>
        <v>0</v>
      </c>
      <c r="Q1176" s="37">
        <f t="shared" si="207"/>
        <v>0</v>
      </c>
      <c r="R1176" s="37">
        <f t="shared" si="208"/>
        <v>-100</v>
      </c>
    </row>
    <row r="1177" spans="1:18" x14ac:dyDescent="0.25">
      <c r="A1177" s="1" t="s">
        <v>1159</v>
      </c>
      <c r="B1177" s="1" t="s">
        <v>2518</v>
      </c>
      <c r="C1177" s="36">
        <v>2372</v>
      </c>
      <c r="D1177" s="43"/>
      <c r="E1177" s="43">
        <f t="shared" si="198"/>
        <v>0</v>
      </c>
      <c r="F1177" s="6">
        <f t="shared" si="199"/>
        <v>0</v>
      </c>
      <c r="G1177" s="44"/>
      <c r="H1177" s="44">
        <f t="shared" si="200"/>
        <v>0</v>
      </c>
      <c r="I1177" s="14">
        <f t="shared" si="201"/>
        <v>0</v>
      </c>
      <c r="J1177" s="49">
        <v>1</v>
      </c>
      <c r="K1177" s="49">
        <f t="shared" si="202"/>
        <v>42.158516020236085</v>
      </c>
      <c r="L1177" s="50">
        <f t="shared" si="203"/>
        <v>2.8007554255529175</v>
      </c>
      <c r="M1177" s="45">
        <v>1</v>
      </c>
      <c r="N1177" s="45">
        <f t="shared" si="204"/>
        <v>42.158516020236085</v>
      </c>
      <c r="O1177" s="18">
        <f t="shared" si="205"/>
        <v>1.1963788276322598</v>
      </c>
      <c r="P1177" s="37">
        <f t="shared" si="206"/>
        <v>0</v>
      </c>
      <c r="Q1177" s="37">
        <f t="shared" si="207"/>
        <v>0</v>
      </c>
      <c r="R1177" s="37">
        <f t="shared" si="208"/>
        <v>-100</v>
      </c>
    </row>
    <row r="1178" spans="1:18" x14ac:dyDescent="0.25">
      <c r="A1178" s="1" t="s">
        <v>330</v>
      </c>
      <c r="B1178" s="1" t="s">
        <v>1503</v>
      </c>
      <c r="C1178" s="36">
        <v>2302</v>
      </c>
      <c r="D1178" s="43"/>
      <c r="E1178" s="43">
        <f t="shared" si="198"/>
        <v>0</v>
      </c>
      <c r="F1178" s="6">
        <f t="shared" si="199"/>
        <v>0</v>
      </c>
      <c r="G1178" s="44"/>
      <c r="H1178" s="44">
        <f t="shared" si="200"/>
        <v>0</v>
      </c>
      <c r="I1178" s="14">
        <f t="shared" si="201"/>
        <v>0</v>
      </c>
      <c r="J1178" s="49">
        <v>10</v>
      </c>
      <c r="K1178" s="49">
        <f t="shared" si="202"/>
        <v>434.40486533449177</v>
      </c>
      <c r="L1178" s="50">
        <f t="shared" si="203"/>
        <v>28.859217503959691</v>
      </c>
      <c r="M1178" s="45">
        <v>10</v>
      </c>
      <c r="N1178" s="45">
        <f t="shared" si="204"/>
        <v>434.40486533449177</v>
      </c>
      <c r="O1178" s="18">
        <f t="shared" si="205"/>
        <v>12.327587224777238</v>
      </c>
      <c r="P1178" s="37">
        <f t="shared" si="206"/>
        <v>0</v>
      </c>
      <c r="Q1178" s="37">
        <f t="shared" si="207"/>
        <v>0</v>
      </c>
      <c r="R1178" s="37">
        <f t="shared" si="208"/>
        <v>-100</v>
      </c>
    </row>
    <row r="1179" spans="1:18" x14ac:dyDescent="0.25">
      <c r="A1179" s="1" t="s">
        <v>685</v>
      </c>
      <c r="B1179" s="1" t="s">
        <v>2520</v>
      </c>
      <c r="C1179" s="36">
        <v>2202</v>
      </c>
      <c r="D1179" s="43"/>
      <c r="E1179" s="43">
        <f t="shared" si="198"/>
        <v>0</v>
      </c>
      <c r="F1179" s="6">
        <f t="shared" si="199"/>
        <v>0</v>
      </c>
      <c r="G1179" s="44">
        <v>1</v>
      </c>
      <c r="H1179" s="44">
        <f t="shared" si="200"/>
        <v>45.413260672116252</v>
      </c>
      <c r="I1179" s="14">
        <f t="shared" si="201"/>
        <v>2.7597434000683023</v>
      </c>
      <c r="J1179" s="49"/>
      <c r="K1179" s="49">
        <f t="shared" si="202"/>
        <v>0</v>
      </c>
      <c r="L1179" s="50">
        <f t="shared" si="203"/>
        <v>0</v>
      </c>
      <c r="M1179" s="45">
        <v>1</v>
      </c>
      <c r="N1179" s="45">
        <f t="shared" si="204"/>
        <v>45.413260672116252</v>
      </c>
      <c r="O1179" s="18">
        <f t="shared" si="205"/>
        <v>1.2887423156874296</v>
      </c>
      <c r="P1179" s="37">
        <f t="shared" si="206"/>
        <v>0</v>
      </c>
      <c r="Q1179" s="37">
        <f t="shared" si="207"/>
        <v>0</v>
      </c>
      <c r="R1179" s="37">
        <f t="shared" si="208"/>
        <v>-100</v>
      </c>
    </row>
    <row r="1180" spans="1:18" x14ac:dyDescent="0.25">
      <c r="A1180" s="1" t="s">
        <v>1161</v>
      </c>
      <c r="B1180" s="1" t="s">
        <v>2522</v>
      </c>
      <c r="C1180" s="36">
        <v>2091</v>
      </c>
      <c r="D1180" s="43"/>
      <c r="E1180" s="43">
        <f t="shared" si="198"/>
        <v>0</v>
      </c>
      <c r="F1180" s="6">
        <f t="shared" si="199"/>
        <v>0</v>
      </c>
      <c r="G1180" s="44">
        <v>1</v>
      </c>
      <c r="H1180" s="44">
        <f t="shared" si="200"/>
        <v>47.824007651841221</v>
      </c>
      <c r="I1180" s="14">
        <f t="shared" si="201"/>
        <v>2.9062434083933057</v>
      </c>
      <c r="J1180" s="49">
        <v>1</v>
      </c>
      <c r="K1180" s="49">
        <f t="shared" si="202"/>
        <v>47.824007651841221</v>
      </c>
      <c r="L1180" s="50">
        <f t="shared" si="203"/>
        <v>3.1771362359691633</v>
      </c>
      <c r="M1180" s="45">
        <v>2</v>
      </c>
      <c r="N1180" s="45">
        <f t="shared" si="204"/>
        <v>95.648015303682442</v>
      </c>
      <c r="O1180" s="18">
        <f t="shared" si="205"/>
        <v>2.7143094970289052</v>
      </c>
      <c r="P1180" s="37">
        <f t="shared" si="206"/>
        <v>0</v>
      </c>
      <c r="Q1180" s="37">
        <f t="shared" si="207"/>
        <v>0</v>
      </c>
      <c r="R1180" s="37">
        <f t="shared" si="208"/>
        <v>-100</v>
      </c>
    </row>
    <row r="1181" spans="1:18" x14ac:dyDescent="0.25">
      <c r="A1181" s="1" t="s">
        <v>673</v>
      </c>
      <c r="B1181" s="1" t="s">
        <v>2523</v>
      </c>
      <c r="C1181" s="36">
        <v>2036</v>
      </c>
      <c r="D1181" s="43"/>
      <c r="E1181" s="43">
        <f t="shared" si="198"/>
        <v>0</v>
      </c>
      <c r="F1181" s="6">
        <f t="shared" si="199"/>
        <v>0</v>
      </c>
      <c r="G1181" s="44"/>
      <c r="H1181" s="44">
        <f t="shared" si="200"/>
        <v>0</v>
      </c>
      <c r="I1181" s="14">
        <f t="shared" si="201"/>
        <v>0</v>
      </c>
      <c r="J1181" s="49">
        <v>1</v>
      </c>
      <c r="K1181" s="49">
        <f t="shared" si="202"/>
        <v>49.115913555992144</v>
      </c>
      <c r="L1181" s="50">
        <f t="shared" si="203"/>
        <v>3.2629626077659726</v>
      </c>
      <c r="M1181" s="45">
        <v>1</v>
      </c>
      <c r="N1181" s="45">
        <f t="shared" si="204"/>
        <v>49.115913555992144</v>
      </c>
      <c r="O1181" s="18">
        <f t="shared" si="205"/>
        <v>1.3938165909350295</v>
      </c>
      <c r="P1181" s="37">
        <f t="shared" si="206"/>
        <v>0</v>
      </c>
      <c r="Q1181" s="37">
        <f t="shared" si="207"/>
        <v>0</v>
      </c>
      <c r="R1181" s="37">
        <f t="shared" si="208"/>
        <v>-100</v>
      </c>
    </row>
    <row r="1182" spans="1:18" x14ac:dyDescent="0.25">
      <c r="A1182" s="1" t="s">
        <v>710</v>
      </c>
      <c r="B1182" s="1" t="s">
        <v>2521</v>
      </c>
      <c r="C1182" s="36">
        <v>1893</v>
      </c>
      <c r="D1182" s="43"/>
      <c r="E1182" s="43">
        <f t="shared" si="198"/>
        <v>0</v>
      </c>
      <c r="F1182" s="6">
        <f t="shared" si="199"/>
        <v>0</v>
      </c>
      <c r="G1182" s="44">
        <v>1</v>
      </c>
      <c r="H1182" s="44">
        <f t="shared" si="200"/>
        <v>52.826201796090864</v>
      </c>
      <c r="I1182" s="14">
        <f t="shared" si="201"/>
        <v>3.2102244938987861</v>
      </c>
      <c r="J1182" s="49"/>
      <c r="K1182" s="49">
        <f t="shared" si="202"/>
        <v>0</v>
      </c>
      <c r="L1182" s="50">
        <f t="shared" si="203"/>
        <v>0</v>
      </c>
      <c r="M1182" s="45">
        <v>1</v>
      </c>
      <c r="N1182" s="45">
        <f t="shared" si="204"/>
        <v>52.826201796090864</v>
      </c>
      <c r="O1182" s="18">
        <f t="shared" si="205"/>
        <v>1.4991075431292764</v>
      </c>
      <c r="P1182" s="37">
        <f t="shared" si="206"/>
        <v>0</v>
      </c>
      <c r="Q1182" s="37">
        <f t="shared" si="207"/>
        <v>0</v>
      </c>
      <c r="R1182" s="37">
        <f t="shared" si="208"/>
        <v>-100</v>
      </c>
    </row>
    <row r="1183" spans="1:18" x14ac:dyDescent="0.25">
      <c r="A1183" s="1" t="s">
        <v>1148</v>
      </c>
      <c r="B1183" s="1" t="s">
        <v>2527</v>
      </c>
      <c r="C1183" s="36">
        <v>1829</v>
      </c>
      <c r="D1183" s="43">
        <v>4</v>
      </c>
      <c r="E1183" s="43">
        <f t="shared" si="198"/>
        <v>218.69874248223073</v>
      </c>
      <c r="F1183" s="6">
        <f t="shared" si="199"/>
        <v>58.628093658757244</v>
      </c>
      <c r="G1183" s="44"/>
      <c r="H1183" s="44">
        <f t="shared" si="200"/>
        <v>0</v>
      </c>
      <c r="I1183" s="14">
        <f t="shared" si="201"/>
        <v>0</v>
      </c>
      <c r="J1183" s="49"/>
      <c r="K1183" s="49">
        <f t="shared" si="202"/>
        <v>0</v>
      </c>
      <c r="L1183" s="50">
        <f t="shared" si="203"/>
        <v>0</v>
      </c>
      <c r="M1183" s="45">
        <v>4</v>
      </c>
      <c r="N1183" s="45">
        <f t="shared" si="204"/>
        <v>218.69874248223073</v>
      </c>
      <c r="O1183" s="18">
        <f t="shared" si="205"/>
        <v>6.2062560506150248</v>
      </c>
      <c r="P1183" s="37">
        <f t="shared" si="206"/>
        <v>100</v>
      </c>
      <c r="Q1183" s="37">
        <f t="shared" si="207"/>
        <v>9.4466121250262223</v>
      </c>
      <c r="R1183" s="37">
        <f t="shared" si="208"/>
        <v>844.66121250262222</v>
      </c>
    </row>
    <row r="1184" spans="1:18" x14ac:dyDescent="0.25">
      <c r="A1184" s="1" t="s">
        <v>672</v>
      </c>
      <c r="B1184" s="1" t="s">
        <v>2524</v>
      </c>
      <c r="C1184" s="36">
        <v>1778</v>
      </c>
      <c r="D1184" s="43"/>
      <c r="E1184" s="43">
        <f t="shared" si="198"/>
        <v>0</v>
      </c>
      <c r="F1184" s="6">
        <f t="shared" si="199"/>
        <v>0</v>
      </c>
      <c r="G1184" s="44"/>
      <c r="H1184" s="44">
        <f t="shared" si="200"/>
        <v>0</v>
      </c>
      <c r="I1184" s="14">
        <f t="shared" si="201"/>
        <v>0</v>
      </c>
      <c r="J1184" s="49">
        <v>1</v>
      </c>
      <c r="K1184" s="49">
        <f t="shared" si="202"/>
        <v>56.242969628796395</v>
      </c>
      <c r="L1184" s="50">
        <f t="shared" si="203"/>
        <v>3.7364408714350512</v>
      </c>
      <c r="M1184" s="45">
        <v>1</v>
      </c>
      <c r="N1184" s="45">
        <f t="shared" si="204"/>
        <v>56.242969628796395</v>
      </c>
      <c r="O1184" s="18">
        <f t="shared" si="205"/>
        <v>1.5960689421505738</v>
      </c>
      <c r="P1184" s="37">
        <f t="shared" si="206"/>
        <v>0</v>
      </c>
      <c r="Q1184" s="37">
        <f t="shared" si="207"/>
        <v>0</v>
      </c>
      <c r="R1184" s="37">
        <f t="shared" si="208"/>
        <v>-100</v>
      </c>
    </row>
    <row r="1185" spans="1:18" x14ac:dyDescent="0.25">
      <c r="A1185" s="1" t="s">
        <v>906</v>
      </c>
      <c r="B1185" s="1" t="s">
        <v>2511</v>
      </c>
      <c r="C1185" s="36">
        <v>1736</v>
      </c>
      <c r="D1185" s="43">
        <v>1</v>
      </c>
      <c r="E1185" s="43">
        <f t="shared" si="198"/>
        <v>57.603686635944698</v>
      </c>
      <c r="F1185" s="6">
        <f t="shared" si="199"/>
        <v>15.442221097619097</v>
      </c>
      <c r="G1185" s="44"/>
      <c r="H1185" s="44">
        <f t="shared" si="200"/>
        <v>0</v>
      </c>
      <c r="I1185" s="14">
        <f t="shared" si="201"/>
        <v>0</v>
      </c>
      <c r="J1185" s="49">
        <v>2</v>
      </c>
      <c r="K1185" s="49">
        <f t="shared" si="202"/>
        <v>115.2073732718894</v>
      </c>
      <c r="L1185" s="50">
        <f t="shared" si="203"/>
        <v>7.6536772689072814</v>
      </c>
      <c r="M1185" s="45">
        <v>3</v>
      </c>
      <c r="N1185" s="45">
        <f t="shared" si="204"/>
        <v>172.81105990783411</v>
      </c>
      <c r="O1185" s="18">
        <f t="shared" si="205"/>
        <v>4.9040505399949081</v>
      </c>
      <c r="P1185" s="37">
        <f t="shared" si="206"/>
        <v>33.333333333333329</v>
      </c>
      <c r="Q1185" s="37">
        <f t="shared" si="207"/>
        <v>3.1488707083420735</v>
      </c>
      <c r="R1185" s="37">
        <f t="shared" si="208"/>
        <v>214.88707083420735</v>
      </c>
    </row>
    <row r="1186" spans="1:18" x14ac:dyDescent="0.25">
      <c r="A1186" s="1" t="s">
        <v>37</v>
      </c>
      <c r="B1186" s="1" t="s">
        <v>1396</v>
      </c>
      <c r="C1186" s="36">
        <v>1722</v>
      </c>
      <c r="D1186" s="43"/>
      <c r="E1186" s="43">
        <f t="shared" si="198"/>
        <v>0</v>
      </c>
      <c r="F1186" s="6">
        <f t="shared" si="199"/>
        <v>0</v>
      </c>
      <c r="G1186" s="44">
        <v>1</v>
      </c>
      <c r="H1186" s="44">
        <f t="shared" si="200"/>
        <v>58.072009291521489</v>
      </c>
      <c r="I1186" s="14">
        <f t="shared" si="201"/>
        <v>3.5290098530490139</v>
      </c>
      <c r="J1186" s="49"/>
      <c r="K1186" s="49">
        <f t="shared" si="202"/>
        <v>0</v>
      </c>
      <c r="L1186" s="50">
        <f t="shared" si="203"/>
        <v>0</v>
      </c>
      <c r="M1186" s="45">
        <v>1</v>
      </c>
      <c r="N1186" s="45">
        <f t="shared" si="204"/>
        <v>58.072009291521489</v>
      </c>
      <c r="O1186" s="18">
        <f t="shared" si="205"/>
        <v>1.6479736231961208</v>
      </c>
      <c r="P1186" s="37">
        <f t="shared" si="206"/>
        <v>0</v>
      </c>
      <c r="Q1186" s="37">
        <f t="shared" si="207"/>
        <v>0</v>
      </c>
      <c r="R1186" s="37">
        <f t="shared" si="208"/>
        <v>-100</v>
      </c>
    </row>
    <row r="1187" spans="1:18" x14ac:dyDescent="0.25">
      <c r="A1187" s="1" t="s">
        <v>597</v>
      </c>
      <c r="B1187" s="1" t="s">
        <v>2528</v>
      </c>
      <c r="C1187" s="36">
        <v>1712</v>
      </c>
      <c r="D1187" s="43"/>
      <c r="E1187" s="43">
        <f t="shared" si="198"/>
        <v>0</v>
      </c>
      <c r="F1187" s="6">
        <f t="shared" si="199"/>
        <v>0</v>
      </c>
      <c r="G1187" s="44">
        <v>1</v>
      </c>
      <c r="H1187" s="44">
        <f t="shared" si="200"/>
        <v>58.411214953271028</v>
      </c>
      <c r="I1187" s="14">
        <f t="shared" si="201"/>
        <v>3.5496232283588793</v>
      </c>
      <c r="J1187" s="49"/>
      <c r="K1187" s="49">
        <f t="shared" si="202"/>
        <v>0</v>
      </c>
      <c r="L1187" s="50">
        <f t="shared" si="203"/>
        <v>0</v>
      </c>
      <c r="M1187" s="45">
        <v>1</v>
      </c>
      <c r="N1187" s="45">
        <f t="shared" si="204"/>
        <v>58.411214953271028</v>
      </c>
      <c r="O1187" s="18">
        <f t="shared" si="205"/>
        <v>1.6575996373503037</v>
      </c>
      <c r="P1187" s="37">
        <f t="shared" si="206"/>
        <v>0</v>
      </c>
      <c r="Q1187" s="37">
        <f t="shared" si="207"/>
        <v>0</v>
      </c>
      <c r="R1187" s="37">
        <f t="shared" si="208"/>
        <v>-100</v>
      </c>
    </row>
    <row r="1188" spans="1:18" x14ac:dyDescent="0.25">
      <c r="A1188" s="1" t="s">
        <v>688</v>
      </c>
      <c r="B1188" s="1" t="s">
        <v>2526</v>
      </c>
      <c r="C1188" s="36">
        <v>1699</v>
      </c>
      <c r="D1188" s="43"/>
      <c r="E1188" s="43">
        <f t="shared" si="198"/>
        <v>0</v>
      </c>
      <c r="F1188" s="6">
        <f t="shared" si="199"/>
        <v>0</v>
      </c>
      <c r="G1188" s="44">
        <v>1</v>
      </c>
      <c r="H1188" s="44">
        <f t="shared" si="200"/>
        <v>58.858151854031775</v>
      </c>
      <c r="I1188" s="14">
        <f t="shared" si="201"/>
        <v>3.5767833825487942</v>
      </c>
      <c r="J1188" s="49"/>
      <c r="K1188" s="49">
        <f t="shared" si="202"/>
        <v>0</v>
      </c>
      <c r="L1188" s="50">
        <f t="shared" si="203"/>
        <v>0</v>
      </c>
      <c r="M1188" s="45">
        <v>1</v>
      </c>
      <c r="N1188" s="45">
        <f t="shared" si="204"/>
        <v>58.858151854031775</v>
      </c>
      <c r="O1188" s="18">
        <f t="shared" si="205"/>
        <v>1.6702828600021895</v>
      </c>
      <c r="P1188" s="37">
        <f t="shared" si="206"/>
        <v>0</v>
      </c>
      <c r="Q1188" s="37">
        <f t="shared" si="207"/>
        <v>0</v>
      </c>
      <c r="R1188" s="37">
        <f t="shared" si="208"/>
        <v>-100</v>
      </c>
    </row>
    <row r="1189" spans="1:18" x14ac:dyDescent="0.25">
      <c r="A1189" s="1" t="s">
        <v>634</v>
      </c>
      <c r="B1189" s="1" t="s">
        <v>2530</v>
      </c>
      <c r="C1189" s="36">
        <v>1666</v>
      </c>
      <c r="D1189" s="43">
        <v>1</v>
      </c>
      <c r="E1189" s="43">
        <f t="shared" si="198"/>
        <v>60.024009603841534</v>
      </c>
      <c r="F1189" s="6">
        <f t="shared" si="199"/>
        <v>16.091053916846789</v>
      </c>
      <c r="G1189" s="44">
        <v>1</v>
      </c>
      <c r="H1189" s="44">
        <f t="shared" si="200"/>
        <v>60.024009603841534</v>
      </c>
      <c r="I1189" s="14">
        <f t="shared" si="201"/>
        <v>3.647632032983434</v>
      </c>
      <c r="J1189" s="49"/>
      <c r="K1189" s="49">
        <f t="shared" si="202"/>
        <v>0</v>
      </c>
      <c r="L1189" s="50">
        <f t="shared" si="203"/>
        <v>0</v>
      </c>
      <c r="M1189" s="45">
        <v>2</v>
      </c>
      <c r="N1189" s="45">
        <f t="shared" si="204"/>
        <v>120.04801920768307</v>
      </c>
      <c r="O1189" s="18">
        <f t="shared" si="205"/>
        <v>3.4067353891281154</v>
      </c>
      <c r="P1189" s="37">
        <f t="shared" si="206"/>
        <v>50</v>
      </c>
      <c r="Q1189" s="37">
        <f t="shared" si="207"/>
        <v>4.7233060625131111</v>
      </c>
      <c r="R1189" s="37">
        <f t="shared" si="208"/>
        <v>372.33060625131111</v>
      </c>
    </row>
    <row r="1190" spans="1:18" x14ac:dyDescent="0.25">
      <c r="A1190" s="1" t="s">
        <v>646</v>
      </c>
      <c r="B1190" s="1" t="s">
        <v>2525</v>
      </c>
      <c r="C1190" s="36">
        <v>1652</v>
      </c>
      <c r="D1190" s="43">
        <v>1</v>
      </c>
      <c r="E1190" s="43">
        <f t="shared" si="198"/>
        <v>60.53268765133172</v>
      </c>
      <c r="F1190" s="6">
        <f t="shared" si="199"/>
        <v>16.227418780548881</v>
      </c>
      <c r="G1190" s="44"/>
      <c r="H1190" s="44">
        <f t="shared" si="200"/>
        <v>0</v>
      </c>
      <c r="I1190" s="14">
        <f t="shared" si="201"/>
        <v>0</v>
      </c>
      <c r="J1190" s="49"/>
      <c r="K1190" s="49">
        <f t="shared" si="202"/>
        <v>0</v>
      </c>
      <c r="L1190" s="50">
        <f t="shared" si="203"/>
        <v>0</v>
      </c>
      <c r="M1190" s="45">
        <v>1</v>
      </c>
      <c r="N1190" s="45">
        <f t="shared" si="204"/>
        <v>60.53268765133172</v>
      </c>
      <c r="O1190" s="18">
        <f t="shared" si="205"/>
        <v>1.717803014009516</v>
      </c>
      <c r="P1190" s="37">
        <f t="shared" si="206"/>
        <v>100</v>
      </c>
      <c r="Q1190" s="37">
        <f t="shared" si="207"/>
        <v>9.4466121250262223</v>
      </c>
      <c r="R1190" s="37">
        <f t="shared" si="208"/>
        <v>844.66121250262222</v>
      </c>
    </row>
    <row r="1191" spans="1:18" x14ac:dyDescent="0.25">
      <c r="A1191" s="1" t="s">
        <v>889</v>
      </c>
      <c r="B1191" s="1" t="s">
        <v>2529</v>
      </c>
      <c r="C1191" s="36">
        <v>1629</v>
      </c>
      <c r="D1191" s="43"/>
      <c r="E1191" s="43">
        <f t="shared" si="198"/>
        <v>0</v>
      </c>
      <c r="F1191" s="6">
        <f t="shared" si="199"/>
        <v>0</v>
      </c>
      <c r="G1191" s="44">
        <v>1</v>
      </c>
      <c r="H1191" s="44">
        <f t="shared" si="200"/>
        <v>61.387354205033766</v>
      </c>
      <c r="I1191" s="14">
        <f t="shared" si="201"/>
        <v>3.7304818704422353</v>
      </c>
      <c r="J1191" s="49"/>
      <c r="K1191" s="49">
        <f t="shared" si="202"/>
        <v>0</v>
      </c>
      <c r="L1191" s="50">
        <f t="shared" si="203"/>
        <v>0</v>
      </c>
      <c r="M1191" s="45">
        <v>1</v>
      </c>
      <c r="N1191" s="45">
        <f t="shared" si="204"/>
        <v>61.387354205033766</v>
      </c>
      <c r="O1191" s="18">
        <f t="shared" si="205"/>
        <v>1.7420568318868752</v>
      </c>
      <c r="P1191" s="37">
        <f t="shared" si="206"/>
        <v>0</v>
      </c>
      <c r="Q1191" s="37">
        <f t="shared" si="207"/>
        <v>0</v>
      </c>
      <c r="R1191" s="37">
        <f t="shared" si="208"/>
        <v>-100</v>
      </c>
    </row>
    <row r="1192" spans="1:18" x14ac:dyDescent="0.25">
      <c r="A1192" s="1" t="s">
        <v>732</v>
      </c>
      <c r="B1192" s="1" t="s">
        <v>2532</v>
      </c>
      <c r="C1192" s="36">
        <v>1498</v>
      </c>
      <c r="D1192" s="43">
        <v>1</v>
      </c>
      <c r="E1192" s="43">
        <f t="shared" si="198"/>
        <v>66.755674232309744</v>
      </c>
      <c r="F1192" s="6">
        <f t="shared" si="199"/>
        <v>17.895658094437085</v>
      </c>
      <c r="G1192" s="44"/>
      <c r="H1192" s="44">
        <f t="shared" si="200"/>
        <v>0</v>
      </c>
      <c r="I1192" s="14">
        <f t="shared" si="201"/>
        <v>0</v>
      </c>
      <c r="J1192" s="49"/>
      <c r="K1192" s="49">
        <f t="shared" si="202"/>
        <v>0</v>
      </c>
      <c r="L1192" s="50">
        <f t="shared" si="203"/>
        <v>0</v>
      </c>
      <c r="M1192" s="45">
        <v>1</v>
      </c>
      <c r="N1192" s="45">
        <f t="shared" si="204"/>
        <v>66.755674232309744</v>
      </c>
      <c r="O1192" s="18">
        <f t="shared" si="205"/>
        <v>1.8943995855432043</v>
      </c>
      <c r="P1192" s="37">
        <f t="shared" si="206"/>
        <v>100</v>
      </c>
      <c r="Q1192" s="37">
        <f t="shared" si="207"/>
        <v>9.4466121250262223</v>
      </c>
      <c r="R1192" s="37">
        <f t="shared" si="208"/>
        <v>844.66121250262222</v>
      </c>
    </row>
    <row r="1193" spans="1:18" x14ac:dyDescent="0.25">
      <c r="A1193" s="1" t="s">
        <v>907</v>
      </c>
      <c r="B1193" s="1" t="s">
        <v>2531</v>
      </c>
      <c r="C1193" s="36">
        <v>1263</v>
      </c>
      <c r="D1193" s="43"/>
      <c r="E1193" s="43">
        <f t="shared" si="198"/>
        <v>0</v>
      </c>
      <c r="F1193" s="6">
        <f t="shared" si="199"/>
        <v>0</v>
      </c>
      <c r="G1193" s="44"/>
      <c r="H1193" s="44">
        <f t="shared" si="200"/>
        <v>0</v>
      </c>
      <c r="I1193" s="14">
        <f t="shared" si="201"/>
        <v>0</v>
      </c>
      <c r="J1193" s="49">
        <v>1</v>
      </c>
      <c r="K1193" s="49">
        <f t="shared" si="202"/>
        <v>79.176563737133804</v>
      </c>
      <c r="L1193" s="50">
        <f t="shared" si="203"/>
        <v>5.2600093977921771</v>
      </c>
      <c r="M1193" s="45">
        <v>1</v>
      </c>
      <c r="N1193" s="45">
        <f t="shared" si="204"/>
        <v>79.176563737133804</v>
      </c>
      <c r="O1193" s="18">
        <f t="shared" si="205"/>
        <v>2.2468809019348535</v>
      </c>
      <c r="P1193" s="37">
        <f t="shared" si="206"/>
        <v>0</v>
      </c>
      <c r="Q1193" s="37">
        <f t="shared" si="207"/>
        <v>0</v>
      </c>
      <c r="R1193" s="37">
        <f t="shared" si="208"/>
        <v>-100</v>
      </c>
    </row>
    <row r="1194" spans="1:18" x14ac:dyDescent="0.25">
      <c r="A1194" s="1" t="s">
        <v>659</v>
      </c>
      <c r="B1194" s="1" t="s">
        <v>2533</v>
      </c>
      <c r="C1194" s="36">
        <v>1191</v>
      </c>
      <c r="D1194" s="43"/>
      <c r="E1194" s="43">
        <f t="shared" si="198"/>
        <v>0</v>
      </c>
      <c r="F1194" s="6">
        <f t="shared" si="199"/>
        <v>0</v>
      </c>
      <c r="G1194" s="44">
        <v>2</v>
      </c>
      <c r="H1194" s="44">
        <f t="shared" si="200"/>
        <v>167.92611251049539</v>
      </c>
      <c r="I1194" s="14">
        <f t="shared" si="201"/>
        <v>10.204794235013269</v>
      </c>
      <c r="J1194" s="49">
        <v>1</v>
      </c>
      <c r="K1194" s="49">
        <f t="shared" si="202"/>
        <v>83.963056255247693</v>
      </c>
      <c r="L1194" s="50">
        <f t="shared" si="203"/>
        <v>5.5779948525705461</v>
      </c>
      <c r="M1194" s="45">
        <v>3</v>
      </c>
      <c r="N1194" s="45">
        <f t="shared" si="204"/>
        <v>251.88916876574305</v>
      </c>
      <c r="O1194" s="18">
        <f t="shared" si="205"/>
        <v>7.148137478951436</v>
      </c>
      <c r="P1194" s="37">
        <f t="shared" si="206"/>
        <v>0</v>
      </c>
      <c r="Q1194" s="37">
        <f t="shared" si="207"/>
        <v>0</v>
      </c>
      <c r="R1194" s="37">
        <f t="shared" si="208"/>
        <v>-100</v>
      </c>
    </row>
    <row r="1195" spans="1:18" x14ac:dyDescent="0.25">
      <c r="A1195" s="1" t="s">
        <v>658</v>
      </c>
      <c r="B1195" s="1" t="s">
        <v>2534</v>
      </c>
      <c r="C1195" s="36">
        <v>1054</v>
      </c>
      <c r="D1195" s="43">
        <v>1</v>
      </c>
      <c r="E1195" s="43">
        <f t="shared" si="198"/>
        <v>94.876660341555976</v>
      </c>
      <c r="F1195" s="6">
        <f t="shared" si="199"/>
        <v>25.434246513725572</v>
      </c>
      <c r="G1195" s="44"/>
      <c r="H1195" s="44">
        <f t="shared" si="200"/>
        <v>0</v>
      </c>
      <c r="I1195" s="14">
        <f t="shared" si="201"/>
        <v>0</v>
      </c>
      <c r="J1195" s="49"/>
      <c r="K1195" s="49">
        <f t="shared" si="202"/>
        <v>0</v>
      </c>
      <c r="L1195" s="50">
        <f t="shared" si="203"/>
        <v>0</v>
      </c>
      <c r="M1195" s="45">
        <v>1</v>
      </c>
      <c r="N1195" s="45">
        <f t="shared" si="204"/>
        <v>94.876660341555976</v>
      </c>
      <c r="O1195" s="18">
        <f t="shared" si="205"/>
        <v>2.6924199043109298</v>
      </c>
      <c r="P1195" s="37">
        <f t="shared" si="206"/>
        <v>100</v>
      </c>
      <c r="Q1195" s="37">
        <f t="shared" si="207"/>
        <v>9.4466121250262223</v>
      </c>
      <c r="R1195" s="37">
        <f t="shared" si="208"/>
        <v>844.66121250262222</v>
      </c>
    </row>
    <row r="1196" spans="1:18" x14ac:dyDescent="0.25">
      <c r="A1196" s="1" t="s">
        <v>667</v>
      </c>
      <c r="B1196" s="1" t="s">
        <v>2535</v>
      </c>
      <c r="C1196" s="36">
        <v>702</v>
      </c>
      <c r="D1196" s="43">
        <v>1</v>
      </c>
      <c r="E1196" s="43">
        <f t="shared" si="198"/>
        <v>142.45014245014244</v>
      </c>
      <c r="F1196" s="6">
        <f t="shared" si="199"/>
        <v>38.187600890978281</v>
      </c>
      <c r="G1196" s="44"/>
      <c r="H1196" s="44">
        <f t="shared" si="200"/>
        <v>0</v>
      </c>
      <c r="I1196" s="14">
        <f t="shared" si="201"/>
        <v>0</v>
      </c>
      <c r="J1196" s="49"/>
      <c r="K1196" s="49">
        <f t="shared" si="202"/>
        <v>0</v>
      </c>
      <c r="L1196" s="50">
        <f t="shared" si="203"/>
        <v>0</v>
      </c>
      <c r="M1196" s="45">
        <v>1</v>
      </c>
      <c r="N1196" s="45">
        <f t="shared" si="204"/>
        <v>142.45014245014244</v>
      </c>
      <c r="O1196" s="18">
        <f t="shared" si="205"/>
        <v>4.0424652124554417</v>
      </c>
      <c r="P1196" s="37">
        <f t="shared" si="206"/>
        <v>100</v>
      </c>
      <c r="Q1196" s="37">
        <f t="shared" si="207"/>
        <v>9.4466121250262223</v>
      </c>
      <c r="R1196" s="37">
        <f t="shared" si="208"/>
        <v>844.66121250262222</v>
      </c>
    </row>
    <row r="1197" spans="1:18" x14ac:dyDescent="0.25">
      <c r="A1197" s="1" t="s">
        <v>775</v>
      </c>
      <c r="B1197" s="1" t="s">
        <v>2536</v>
      </c>
      <c r="C1197" s="36">
        <v>537</v>
      </c>
      <c r="D1197" s="43"/>
      <c r="E1197" s="43">
        <f t="shared" si="198"/>
        <v>0</v>
      </c>
      <c r="F1197" s="6">
        <f t="shared" si="199"/>
        <v>0</v>
      </c>
      <c r="G1197" s="44">
        <v>1</v>
      </c>
      <c r="H1197" s="44">
        <f t="shared" si="200"/>
        <v>186.21973929236501</v>
      </c>
      <c r="I1197" s="14">
        <f t="shared" si="201"/>
        <v>11.316489696369462</v>
      </c>
      <c r="J1197" s="49"/>
      <c r="K1197" s="49">
        <f t="shared" si="202"/>
        <v>0</v>
      </c>
      <c r="L1197" s="50">
        <f t="shared" si="203"/>
        <v>0</v>
      </c>
      <c r="M1197" s="45">
        <v>1</v>
      </c>
      <c r="N1197" s="45">
        <f t="shared" si="204"/>
        <v>186.21973929236501</v>
      </c>
      <c r="O1197" s="18">
        <f t="shared" si="205"/>
        <v>5.2845634620925885</v>
      </c>
      <c r="P1197" s="37">
        <f t="shared" si="206"/>
        <v>0</v>
      </c>
      <c r="Q1197" s="37">
        <f t="shared" si="207"/>
        <v>0</v>
      </c>
      <c r="R1197" s="37">
        <f t="shared" si="208"/>
        <v>-100</v>
      </c>
    </row>
    <row r="1198" spans="1:18" x14ac:dyDescent="0.25">
      <c r="A1198" s="1" t="s">
        <v>7</v>
      </c>
      <c r="B1198" s="1" t="s">
        <v>1401</v>
      </c>
      <c r="C1198" s="36"/>
      <c r="D1198" s="43">
        <v>113</v>
      </c>
      <c r="E1198" s="43"/>
      <c r="F1198" s="6"/>
      <c r="G1198" s="44">
        <v>522</v>
      </c>
      <c r="H1198" s="44"/>
      <c r="I1198" s="14"/>
      <c r="J1198" s="49">
        <v>619</v>
      </c>
      <c r="K1198" s="49"/>
      <c r="L1198" s="50"/>
      <c r="M1198" s="45">
        <v>1254</v>
      </c>
      <c r="N1198" s="45"/>
      <c r="O1198" s="18"/>
      <c r="P1198" s="37">
        <f t="shared" si="206"/>
        <v>9.0111642743221676</v>
      </c>
      <c r="Q1198" s="37">
        <f t="shared" si="207"/>
        <v>0.85124973694414907</v>
      </c>
      <c r="R1198" s="37">
        <f t="shared" si="208"/>
        <v>-14.875026305585093</v>
      </c>
    </row>
    <row r="1199" spans="1:18" x14ac:dyDescent="0.25">
      <c r="A1199" s="1" t="s">
        <v>10</v>
      </c>
      <c r="B1199" s="1" t="s">
        <v>1612</v>
      </c>
      <c r="C1199" s="36"/>
      <c r="D1199" s="43">
        <v>12</v>
      </c>
      <c r="E1199" s="43"/>
      <c r="F1199" s="6"/>
      <c r="G1199" s="44">
        <v>15</v>
      </c>
      <c r="H1199" s="44"/>
      <c r="I1199" s="14"/>
      <c r="J1199" s="49">
        <v>16</v>
      </c>
      <c r="K1199" s="49"/>
      <c r="L1199" s="50"/>
      <c r="M1199" s="45">
        <v>43</v>
      </c>
      <c r="N1199" s="45"/>
      <c r="O1199" s="18"/>
      <c r="P1199" s="37">
        <f t="shared" si="206"/>
        <v>27.906976744186046</v>
      </c>
      <c r="Q1199" s="37">
        <f t="shared" si="207"/>
        <v>2.6362638488445271</v>
      </c>
      <c r="R1199" s="37">
        <f t="shared" si="208"/>
        <v>163.6263848844527</v>
      </c>
    </row>
    <row r="1200" spans="1:18" x14ac:dyDescent="0.25">
      <c r="A1200" s="1" t="s">
        <v>11</v>
      </c>
      <c r="B1200" s="1" t="s">
        <v>2542</v>
      </c>
      <c r="C1200" s="36"/>
      <c r="D1200" s="43"/>
      <c r="E1200" s="43"/>
      <c r="F1200" s="6"/>
      <c r="G1200" s="44">
        <v>1</v>
      </c>
      <c r="H1200" s="44"/>
      <c r="I1200" s="14"/>
      <c r="J1200" s="49">
        <v>3</v>
      </c>
      <c r="K1200" s="49"/>
      <c r="L1200" s="50"/>
      <c r="M1200" s="45">
        <v>4</v>
      </c>
      <c r="N1200" s="45"/>
      <c r="O1200" s="18"/>
      <c r="P1200" s="37">
        <f t="shared" si="206"/>
        <v>0</v>
      </c>
      <c r="Q1200" s="37">
        <f t="shared" si="207"/>
        <v>0</v>
      </c>
      <c r="R1200" s="37">
        <f t="shared" si="208"/>
        <v>-100</v>
      </c>
    </row>
    <row r="1201" spans="1:18" x14ac:dyDescent="0.25">
      <c r="A1201" s="1" t="s">
        <v>15</v>
      </c>
      <c r="B1201" s="1" t="s">
        <v>1483</v>
      </c>
      <c r="C1201" s="36"/>
      <c r="D1201" s="43">
        <v>7</v>
      </c>
      <c r="E1201" s="43"/>
      <c r="F1201" s="6"/>
      <c r="G1201" s="44">
        <v>34</v>
      </c>
      <c r="H1201" s="44"/>
      <c r="I1201" s="14"/>
      <c r="J1201" s="49">
        <v>190</v>
      </c>
      <c r="K1201" s="49"/>
      <c r="L1201" s="50"/>
      <c r="M1201" s="45">
        <v>231</v>
      </c>
      <c r="N1201" s="45"/>
      <c r="O1201" s="18"/>
      <c r="P1201" s="37">
        <f t="shared" si="206"/>
        <v>3.0303030303030303</v>
      </c>
      <c r="Q1201" s="37">
        <f t="shared" si="207"/>
        <v>0.28626097348564311</v>
      </c>
      <c r="R1201" s="37">
        <f t="shared" si="208"/>
        <v>-71.373902651435685</v>
      </c>
    </row>
    <row r="1202" spans="1:18" x14ac:dyDescent="0.25">
      <c r="A1202" s="1" t="s">
        <v>16</v>
      </c>
      <c r="B1202" s="1" t="s">
        <v>2542</v>
      </c>
      <c r="C1202" s="36"/>
      <c r="D1202" s="43"/>
      <c r="E1202" s="43"/>
      <c r="F1202" s="6"/>
      <c r="G1202" s="44"/>
      <c r="H1202" s="44"/>
      <c r="I1202" s="14"/>
      <c r="J1202" s="49">
        <v>1</v>
      </c>
      <c r="K1202" s="49"/>
      <c r="L1202" s="50"/>
      <c r="M1202" s="45">
        <v>1</v>
      </c>
      <c r="N1202" s="45"/>
      <c r="O1202" s="18"/>
      <c r="P1202" s="37">
        <f t="shared" si="206"/>
        <v>0</v>
      </c>
      <c r="Q1202" s="37">
        <f t="shared" si="207"/>
        <v>0</v>
      </c>
      <c r="R1202" s="37">
        <f t="shared" si="208"/>
        <v>-100</v>
      </c>
    </row>
    <row r="1203" spans="1:18" x14ac:dyDescent="0.25">
      <c r="A1203" s="1" t="s">
        <v>337</v>
      </c>
      <c r="B1203" s="1" t="s">
        <v>1591</v>
      </c>
      <c r="C1203" s="36"/>
      <c r="D1203" s="43"/>
      <c r="E1203" s="43"/>
      <c r="F1203" s="6"/>
      <c r="G1203" s="44"/>
      <c r="H1203" s="44"/>
      <c r="I1203" s="14"/>
      <c r="J1203" s="49">
        <v>1</v>
      </c>
      <c r="K1203" s="49"/>
      <c r="L1203" s="50"/>
      <c r="M1203" s="45">
        <v>1</v>
      </c>
      <c r="N1203" s="45"/>
      <c r="O1203" s="18"/>
      <c r="P1203" s="37">
        <f t="shared" si="206"/>
        <v>0</v>
      </c>
      <c r="Q1203" s="37">
        <f t="shared" si="207"/>
        <v>0</v>
      </c>
      <c r="R1203" s="37">
        <f t="shared" si="208"/>
        <v>-100</v>
      </c>
    </row>
    <row r="1204" spans="1:18" x14ac:dyDescent="0.25">
      <c r="A1204" s="1" t="s">
        <v>338</v>
      </c>
      <c r="B1204" s="1" t="s">
        <v>2265</v>
      </c>
      <c r="C1204" s="36"/>
      <c r="D1204" s="43"/>
      <c r="E1204" s="43"/>
      <c r="F1204" s="6"/>
      <c r="G1204" s="44">
        <v>2</v>
      </c>
      <c r="H1204" s="44"/>
      <c r="I1204" s="14"/>
      <c r="J1204" s="49">
        <v>2</v>
      </c>
      <c r="K1204" s="49"/>
      <c r="L1204" s="50"/>
      <c r="M1204" s="45">
        <v>4</v>
      </c>
      <c r="N1204" s="45"/>
      <c r="O1204" s="18"/>
      <c r="P1204" s="37">
        <f t="shared" si="206"/>
        <v>0</v>
      </c>
      <c r="Q1204" s="37">
        <f t="shared" si="207"/>
        <v>0</v>
      </c>
      <c r="R1204" s="37">
        <f t="shared" si="208"/>
        <v>-100</v>
      </c>
    </row>
    <row r="1205" spans="1:18" x14ac:dyDescent="0.25">
      <c r="A1205" s="1" t="s">
        <v>608</v>
      </c>
      <c r="B1205" s="1" t="s">
        <v>2513</v>
      </c>
      <c r="C1205" s="36"/>
      <c r="D1205" s="43"/>
      <c r="E1205" s="43"/>
      <c r="F1205" s="6"/>
      <c r="G1205" s="44">
        <v>1</v>
      </c>
      <c r="H1205" s="44"/>
      <c r="I1205" s="14"/>
      <c r="J1205" s="49"/>
      <c r="K1205" s="49"/>
      <c r="L1205" s="50"/>
      <c r="M1205" s="45">
        <v>1</v>
      </c>
      <c r="N1205" s="45"/>
      <c r="O1205" s="18"/>
      <c r="P1205" s="37">
        <f t="shared" si="206"/>
        <v>0</v>
      </c>
      <c r="Q1205" s="37">
        <f t="shared" si="207"/>
        <v>0</v>
      </c>
      <c r="R1205" s="37">
        <f t="shared" si="208"/>
        <v>-100</v>
      </c>
    </row>
    <row r="1206" spans="1:18" x14ac:dyDescent="0.25">
      <c r="A1206" s="1" t="s">
        <v>609</v>
      </c>
      <c r="B1206" s="1" t="s">
        <v>2232</v>
      </c>
      <c r="C1206" s="36"/>
      <c r="D1206" s="43"/>
      <c r="E1206" s="43"/>
      <c r="F1206" s="6"/>
      <c r="G1206" s="44">
        <v>1</v>
      </c>
      <c r="H1206" s="44"/>
      <c r="I1206" s="14"/>
      <c r="J1206" s="49"/>
      <c r="K1206" s="49"/>
      <c r="L1206" s="50"/>
      <c r="M1206" s="45">
        <v>1</v>
      </c>
      <c r="N1206" s="45"/>
      <c r="O1206" s="18"/>
      <c r="P1206" s="37">
        <f t="shared" si="206"/>
        <v>0</v>
      </c>
      <c r="Q1206" s="37">
        <f t="shared" si="207"/>
        <v>0</v>
      </c>
      <c r="R1206" s="37">
        <f t="shared" si="208"/>
        <v>-100</v>
      </c>
    </row>
    <row r="1207" spans="1:18" x14ac:dyDescent="0.25">
      <c r="A1207" s="1" t="s">
        <v>837</v>
      </c>
      <c r="B1207" s="1" t="s">
        <v>2537</v>
      </c>
      <c r="C1207" s="36"/>
      <c r="D1207" s="43"/>
      <c r="E1207" s="43"/>
      <c r="F1207" s="6"/>
      <c r="G1207" s="44"/>
      <c r="H1207" s="44"/>
      <c r="I1207" s="14"/>
      <c r="J1207" s="49">
        <v>1</v>
      </c>
      <c r="K1207" s="49"/>
      <c r="L1207" s="50"/>
      <c r="M1207" s="45">
        <v>1</v>
      </c>
      <c r="N1207" s="45"/>
      <c r="O1207" s="18"/>
      <c r="P1207" s="37">
        <f t="shared" si="206"/>
        <v>0</v>
      </c>
      <c r="Q1207" s="37">
        <f t="shared" si="207"/>
        <v>0</v>
      </c>
      <c r="R1207" s="37">
        <f t="shared" si="208"/>
        <v>-100</v>
      </c>
    </row>
    <row r="1208" spans="1:18" x14ac:dyDescent="0.25">
      <c r="A1208" s="1" t="s">
        <v>838</v>
      </c>
      <c r="B1208" s="1" t="s">
        <v>2538</v>
      </c>
      <c r="C1208" s="36"/>
      <c r="D1208" s="43"/>
      <c r="E1208" s="43"/>
      <c r="F1208" s="6"/>
      <c r="G1208" s="44"/>
      <c r="H1208" s="44"/>
      <c r="I1208" s="14"/>
      <c r="J1208" s="49">
        <v>2</v>
      </c>
      <c r="K1208" s="49"/>
      <c r="L1208" s="50"/>
      <c r="M1208" s="45">
        <v>2</v>
      </c>
      <c r="N1208" s="45"/>
      <c r="O1208" s="18"/>
      <c r="P1208" s="37">
        <f t="shared" si="206"/>
        <v>0</v>
      </c>
      <c r="Q1208" s="37">
        <f t="shared" si="207"/>
        <v>0</v>
      </c>
      <c r="R1208" s="37">
        <f t="shared" si="208"/>
        <v>-100</v>
      </c>
    </row>
    <row r="1209" spans="1:18" x14ac:dyDescent="0.25">
      <c r="A1209" s="1" t="s">
        <v>2541</v>
      </c>
      <c r="B1209" s="1" t="s">
        <v>2542</v>
      </c>
      <c r="C1209" s="36"/>
      <c r="D1209" s="43"/>
      <c r="E1209" s="43"/>
      <c r="F1209" s="6"/>
      <c r="G1209" s="44">
        <v>1</v>
      </c>
      <c r="H1209" s="44"/>
      <c r="I1209" s="14"/>
      <c r="J1209" s="49"/>
      <c r="K1209" s="49"/>
      <c r="L1209" s="50"/>
      <c r="M1209" s="45">
        <v>1</v>
      </c>
      <c r="N1209" s="45"/>
      <c r="O1209" s="18"/>
      <c r="P1209" s="37">
        <f t="shared" si="206"/>
        <v>0</v>
      </c>
      <c r="Q1209" s="37">
        <f t="shared" si="207"/>
        <v>0</v>
      </c>
      <c r="R1209" s="37">
        <f t="shared" si="208"/>
        <v>-100</v>
      </c>
    </row>
    <row r="1210" spans="1:18" x14ac:dyDescent="0.25">
      <c r="A1210" s="153" t="s">
        <v>1240</v>
      </c>
      <c r="B1210" s="154"/>
      <c r="C1210" s="36"/>
      <c r="D1210" s="43"/>
      <c r="E1210" s="43"/>
      <c r="F1210" s="6"/>
      <c r="G1210" s="44">
        <v>2</v>
      </c>
      <c r="H1210" s="44"/>
      <c r="I1210" s="14"/>
      <c r="J1210" s="49"/>
      <c r="K1210" s="49"/>
      <c r="L1210" s="50"/>
      <c r="M1210" s="45">
        <v>2</v>
      </c>
      <c r="N1210" s="45"/>
      <c r="O1210" s="18"/>
      <c r="P1210" s="37">
        <f t="shared" ref="P1210" si="209">D1210/M1210*100</f>
        <v>0</v>
      </c>
      <c r="Q1210" s="37">
        <f t="shared" ref="Q1210" si="210">P1210/$P$1212</f>
        <v>0</v>
      </c>
      <c r="R1210" s="37">
        <f t="shared" ref="R1210" si="211">(Q1210-1)*100</f>
        <v>-100</v>
      </c>
    </row>
    <row r="1211" spans="1:18" s="25" customFormat="1" x14ac:dyDescent="0.25">
      <c r="A1211" s="131"/>
      <c r="B1211" s="131"/>
      <c r="C1211" s="132"/>
      <c r="D1211" s="132"/>
      <c r="E1211" s="132"/>
      <c r="F1211" s="133"/>
      <c r="G1211" s="132"/>
      <c r="H1211" s="132"/>
      <c r="I1211" s="133"/>
      <c r="J1211" s="132"/>
      <c r="K1211" s="132"/>
      <c r="L1211" s="133"/>
      <c r="M1211" s="132"/>
      <c r="N1211" s="132"/>
      <c r="O1211" s="133"/>
      <c r="P1211" s="39"/>
      <c r="Q1211" s="40"/>
      <c r="R1211" s="40"/>
    </row>
    <row r="1212" spans="1:18" s="4" customFormat="1" x14ac:dyDescent="0.25">
      <c r="A1212" s="158" t="s">
        <v>1246</v>
      </c>
      <c r="B1212" s="159"/>
      <c r="C1212" s="41">
        <v>127792286</v>
      </c>
      <c r="D1212" s="41">
        <f>SUM(D6:D1210)</f>
        <v>4767</v>
      </c>
      <c r="E1212" s="41">
        <f>((D1212/($C1212/100000)))</f>
        <v>3.7302721073477003</v>
      </c>
      <c r="F1212" s="7">
        <f>((D1212/$C1212)/(D$1212/$C$1212))</f>
        <v>1</v>
      </c>
      <c r="G1212" s="41">
        <f>SUM(G8:G1210)</f>
        <v>21029</v>
      </c>
      <c r="H1212" s="41">
        <f>((G1212/($C1212/100000)))</f>
        <v>16.455609847999746</v>
      </c>
      <c r="I1212" s="7">
        <f>((G1212/$C1212)/($G$1212/$C$1212))</f>
        <v>1</v>
      </c>
      <c r="J1212" s="41">
        <f>SUM(J8:J1210)</f>
        <v>19236</v>
      </c>
      <c r="K1212" s="41">
        <f>((J1212/($C1212/100000)))</f>
        <v>15.052551763570456</v>
      </c>
      <c r="L1212" s="7">
        <f>((J1212/$C1212)/(J$1212/$C$1212))</f>
        <v>1</v>
      </c>
      <c r="M1212" s="41">
        <f>SUM(M8:M1210)</f>
        <v>45032</v>
      </c>
      <c r="N1212" s="41">
        <f>((M1212/($C1212/100000)))</f>
        <v>35.238433718917904</v>
      </c>
      <c r="O1212" s="7">
        <f>((M1212/$C1212)/(M$1212/$C$1212))</f>
        <v>1</v>
      </c>
      <c r="P1212" s="7">
        <f>D1212/M1212*100</f>
        <v>10.585805649316042</v>
      </c>
      <c r="Q1212" s="126">
        <f>P1212/P$1212</f>
        <v>1</v>
      </c>
      <c r="R1212" s="7">
        <f>(Q1212-1)*100</f>
        <v>0</v>
      </c>
    </row>
  </sheetData>
  <sheetProtection password="CC7B" sheet="1" objects="1" scenarios="1"/>
  <sortState ref="A8:R1209">
    <sortCondition descending="1" ref="C8:C1209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A1212:B1212"/>
    <mergeCell ref="A6:A7"/>
    <mergeCell ref="B6:B7"/>
    <mergeCell ref="C6:C7"/>
    <mergeCell ref="M6:O6"/>
    <mergeCell ref="P6:R6"/>
    <mergeCell ref="D6:F6"/>
    <mergeCell ref="G6:I6"/>
    <mergeCell ref="J6:L6"/>
    <mergeCell ref="A1210:B1210"/>
  </mergeCells>
  <conditionalFormatting sqref="F1211">
    <cfRule type="dataBar" priority="13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1211">
    <cfRule type="dataBar" priority="1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1211">
    <cfRule type="dataBar" priority="1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1211">
    <cfRule type="dataBar" priority="1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F8:F1210">
    <cfRule type="dataBar" priority="2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{6BFE0447-E92C-4B57-A5B9-CF2F2C81E4EA}</x14:id>
        </ext>
      </extLst>
    </cfRule>
  </conditionalFormatting>
  <conditionalFormatting sqref="I8:I1210">
    <cfRule type="dataBar" priority="2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{3B19DDCA-F1C1-4A4C-B7C4-54E6984D6342}</x14:id>
        </ext>
      </extLst>
    </cfRule>
  </conditionalFormatting>
  <conditionalFormatting sqref="L8:L1210">
    <cfRule type="dataBar" priority="2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{ACEB5AC6-A8E1-4997-854B-07460172E2CE}</x14:id>
        </ext>
      </extLst>
    </cfRule>
  </conditionalFormatting>
  <conditionalFormatting sqref="O8:O1210">
    <cfRule type="dataBar" priority="2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{E3BE058A-DA3F-4CB8-B1ED-06F6C0D1DB45}</x14:id>
        </ext>
      </extLst>
    </cfRule>
  </conditionalFormatting>
  <conditionalFormatting sqref="R8:R1210">
    <cfRule type="dataBar" priority="21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{9A35B318-9FE7-49D0-AC5F-4675D92C7F05}</x14:id>
        </ext>
      </extLst>
    </cfRule>
  </conditionalFormatting>
  <conditionalFormatting sqref="F8:F1210">
    <cfRule type="dataBar" priority="2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{25C530D8-1DB2-4D6A-B6FB-957CEC4CCE4B}</x14:id>
        </ext>
      </extLst>
    </cfRule>
  </conditionalFormatting>
  <conditionalFormatting sqref="I8:I1210">
    <cfRule type="dataBar" priority="2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{96941F7E-4F5B-4D39-B2CA-71533C3B1909}</x14:id>
        </ext>
      </extLst>
    </cfRule>
  </conditionalFormatting>
  <conditionalFormatting sqref="L8:L1210">
    <cfRule type="dataBar" priority="2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{C4C1B959-C5A6-4A8E-BD88-5929D10E23F9}</x14:id>
        </ext>
      </extLst>
    </cfRule>
  </conditionalFormatting>
  <conditionalFormatting sqref="O8:O1210">
    <cfRule type="dataBar" priority="22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{F237E325-B58F-4914-871B-E4A503FF8011}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F1211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I1211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L1211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O1211</xm:sqref>
        </x14:conditionalFormatting>
        <x14:conditionalFormatting xmlns:xm="http://schemas.microsoft.com/office/excel/2006/main">
          <x14:cfRule type="dataBar" id="{6BFE0447-E92C-4B57-A5B9-CF2F2C81E4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F8:F1210</xm:sqref>
        </x14:conditionalFormatting>
        <x14:conditionalFormatting xmlns:xm="http://schemas.microsoft.com/office/excel/2006/main">
          <x14:cfRule type="dataBar" id="{3B19DDCA-F1C1-4A4C-B7C4-54E6984D6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I8:I1210</xm:sqref>
        </x14:conditionalFormatting>
        <x14:conditionalFormatting xmlns:xm="http://schemas.microsoft.com/office/excel/2006/main">
          <x14:cfRule type="dataBar" id="{ACEB5AC6-A8E1-4997-854B-07460172E2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L8:L1210</xm:sqref>
        </x14:conditionalFormatting>
        <x14:conditionalFormatting xmlns:xm="http://schemas.microsoft.com/office/excel/2006/main">
          <x14:cfRule type="dataBar" id="{E3BE058A-DA3F-4CB8-B1ED-06F6C0D1DB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O8:O1210</xm:sqref>
        </x14:conditionalFormatting>
        <x14:conditionalFormatting xmlns:xm="http://schemas.microsoft.com/office/excel/2006/main">
          <x14:cfRule type="dataBar" id="{9A35B318-9FE7-49D0-AC5F-4675D92C7F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R8:R1210</xm:sqref>
        </x14:conditionalFormatting>
        <x14:conditionalFormatting xmlns:xm="http://schemas.microsoft.com/office/excel/2006/main">
          <x14:cfRule type="dataBar" id="{25C530D8-1DB2-4D6A-B6FB-957CEC4CCE4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F8:F1210</xm:sqref>
        </x14:conditionalFormatting>
        <x14:conditionalFormatting xmlns:xm="http://schemas.microsoft.com/office/excel/2006/main">
          <x14:cfRule type="dataBar" id="{96941F7E-4F5B-4D39-B2CA-71533C3B190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I8:I1210</xm:sqref>
        </x14:conditionalFormatting>
        <x14:conditionalFormatting xmlns:xm="http://schemas.microsoft.com/office/excel/2006/main">
          <x14:cfRule type="dataBar" id="{C4C1B959-C5A6-4A8E-BD88-5929D10E23F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L8:L1210</xm:sqref>
        </x14:conditionalFormatting>
        <x14:conditionalFormatting xmlns:xm="http://schemas.microsoft.com/office/excel/2006/main">
          <x14:cfRule type="dataBar" id="{F237E325-B58F-4914-871B-E4A503FF801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O8:O1210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1310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1311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1309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1312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41"/>
  <sheetViews>
    <sheetView zoomScale="80"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1237</v>
      </c>
      <c r="C1" s="32"/>
      <c r="D1" s="32"/>
      <c r="E1" s="32"/>
      <c r="F1" s="32"/>
      <c r="G1" s="32"/>
      <c r="H1" s="42"/>
      <c r="I1" s="32"/>
      <c r="J1" s="32"/>
      <c r="K1" s="62" t="s">
        <v>1263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1238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4" t="s">
        <v>1362</v>
      </c>
      <c r="C3" s="35"/>
      <c r="D3" s="35"/>
      <c r="E3" s="35"/>
      <c r="F3" s="35"/>
      <c r="G3" s="63"/>
      <c r="H3" s="42"/>
      <c r="I3" s="63"/>
      <c r="J3" s="35"/>
      <c r="K3" s="62" t="s">
        <v>1268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5" t="s">
        <v>2540</v>
      </c>
      <c r="C4" s="5"/>
      <c r="D4" s="5"/>
      <c r="E4" s="5"/>
      <c r="F4" s="5"/>
      <c r="G4" s="5"/>
      <c r="H4" s="42"/>
      <c r="I4" s="5"/>
      <c r="J4" s="5"/>
      <c r="K4" s="121" t="s">
        <v>1325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50" t="s">
        <v>1230</v>
      </c>
      <c r="B6" s="150" t="s">
        <v>1229</v>
      </c>
      <c r="C6" s="157" t="s">
        <v>1250</v>
      </c>
      <c r="D6" s="151" t="s">
        <v>1231</v>
      </c>
      <c r="E6" s="151"/>
      <c r="F6" s="151"/>
      <c r="G6" s="19"/>
      <c r="H6" s="152" t="s">
        <v>1232</v>
      </c>
      <c r="I6" s="152"/>
      <c r="J6" s="152"/>
      <c r="K6" s="20"/>
      <c r="L6" s="155" t="s">
        <v>1233</v>
      </c>
      <c r="M6" s="155"/>
      <c r="N6" s="155"/>
      <c r="O6" s="53"/>
      <c r="P6" s="156" t="s">
        <v>1234</v>
      </c>
      <c r="Q6" s="156"/>
      <c r="R6" s="156"/>
      <c r="S6" s="21"/>
      <c r="T6" s="160" t="s">
        <v>1264</v>
      </c>
      <c r="U6" s="160"/>
      <c r="V6" s="160"/>
      <c r="W6" s="160"/>
      <c r="X6" s="160"/>
    </row>
    <row r="7" spans="1:24" s="3" customFormat="1" ht="59.25" customHeight="1" x14ac:dyDescent="0.25">
      <c r="A7" s="150"/>
      <c r="B7" s="150"/>
      <c r="C7" s="157"/>
      <c r="D7" s="8" t="s">
        <v>1251</v>
      </c>
      <c r="E7" s="9" t="s">
        <v>1235</v>
      </c>
      <c r="F7" s="10" t="s">
        <v>1279</v>
      </c>
      <c r="G7" s="9" t="s">
        <v>1278</v>
      </c>
      <c r="H7" s="11" t="s">
        <v>1252</v>
      </c>
      <c r="I7" s="12" t="s">
        <v>1235</v>
      </c>
      <c r="J7" s="13" t="s">
        <v>1279</v>
      </c>
      <c r="K7" s="12" t="s">
        <v>1278</v>
      </c>
      <c r="L7" s="46" t="s">
        <v>1252</v>
      </c>
      <c r="M7" s="47" t="s">
        <v>1235</v>
      </c>
      <c r="N7" s="48" t="s">
        <v>1279</v>
      </c>
      <c r="O7" s="47" t="s">
        <v>1278</v>
      </c>
      <c r="P7" s="15" t="s">
        <v>1251</v>
      </c>
      <c r="Q7" s="16" t="s">
        <v>1235</v>
      </c>
      <c r="R7" s="17" t="s">
        <v>1279</v>
      </c>
      <c r="S7" s="16" t="s">
        <v>1278</v>
      </c>
      <c r="T7" s="30" t="s">
        <v>1255</v>
      </c>
      <c r="U7" s="30" t="s">
        <v>1274</v>
      </c>
      <c r="V7" s="30" t="s">
        <v>1273</v>
      </c>
      <c r="W7" s="30" t="s">
        <v>1275</v>
      </c>
      <c r="X7" s="30" t="s">
        <v>1276</v>
      </c>
    </row>
    <row r="8" spans="1:24" x14ac:dyDescent="0.25">
      <c r="A8" s="1" t="s">
        <v>150</v>
      </c>
      <c r="B8" s="1" t="s">
        <v>1390</v>
      </c>
      <c r="C8" s="36">
        <v>1815551</v>
      </c>
      <c r="D8" s="43">
        <v>208</v>
      </c>
      <c r="E8" s="43">
        <f t="shared" ref="E8:E39" si="0">((D8/($C8/100000)))</f>
        <v>11.456577094226491</v>
      </c>
      <c r="F8" s="6">
        <f t="shared" ref="F8:F39" si="1">((D8/$C8)/(D$139/$C$139))</f>
        <v>1.8208270519528231</v>
      </c>
      <c r="G8" s="6">
        <f t="shared" ref="G8:G39" si="2">((D8/$C8)/(D$140/$C$140))</f>
        <v>3.071244339430335</v>
      </c>
      <c r="H8" s="44">
        <v>1254</v>
      </c>
      <c r="I8" s="44">
        <f t="shared" ref="I8:I39" si="3">((H8/($C8/100000)))</f>
        <v>69.069940750769334</v>
      </c>
      <c r="J8" s="14">
        <f t="shared" ref="J8:J39" si="4">((H8/$C8)/(H$139/$C$139))</f>
        <v>1.9567795377815451</v>
      </c>
      <c r="K8" s="52">
        <f t="shared" ref="K8:K39" si="5">((H8/$C8)/(H$140/$C$140))</f>
        <v>4.197349195123576</v>
      </c>
      <c r="L8" s="49">
        <v>1017</v>
      </c>
      <c r="M8" s="49">
        <f t="shared" ref="M8:M39" si="6">((L8/($C8/100000)))</f>
        <v>56.016052427059336</v>
      </c>
      <c r="N8" s="50">
        <f t="shared" ref="N8:N39" si="7">((L8/$C8)/(L$139/$C$139))</f>
        <v>1.6411043419395337</v>
      </c>
      <c r="O8" s="50">
        <f t="shared" ref="O8:O39" si="8">((L8/$C8)/(L$140/$C$140))</f>
        <v>3.7205921997659881</v>
      </c>
      <c r="P8" s="45">
        <v>2479</v>
      </c>
      <c r="Q8" s="45">
        <f t="shared" ref="Q8:Q39" si="9">((P8/($C8/100000)))</f>
        <v>136.54257027205514</v>
      </c>
      <c r="R8" s="18">
        <f t="shared" ref="R8:R39" si="10">((P8/$C8)/(P$139/$C$139))</f>
        <v>1.803187960367941</v>
      </c>
      <c r="S8" s="18">
        <f t="shared" ref="S8:S39" si="11">((P8/$C8)/(P$140/$C$140))</f>
        <v>3.8748195042151292</v>
      </c>
      <c r="T8" s="37">
        <f t="shared" ref="T8:T39" si="12">D8/P8*100</f>
        <v>8.3904800322710784</v>
      </c>
      <c r="U8" s="37">
        <f t="shared" ref="U8:U39" si="13">T8/T$139</f>
        <v>1.0097821702299317</v>
      </c>
      <c r="V8" s="37">
        <f t="shared" ref="V8:V39" si="14">(U8-1)*100</f>
        <v>0.97821702299316637</v>
      </c>
      <c r="W8" s="37">
        <f t="shared" ref="W8:W39" si="15">T8/T$140</f>
        <v>0.7926161040764238</v>
      </c>
      <c r="X8" s="37">
        <f t="shared" ref="X8:X39" si="16">(W8-1)*100</f>
        <v>-20.73838959235762</v>
      </c>
    </row>
    <row r="9" spans="1:24" x14ac:dyDescent="0.25">
      <c r="A9" s="1" t="s">
        <v>392</v>
      </c>
      <c r="B9" s="1" t="s">
        <v>1391</v>
      </c>
      <c r="C9" s="36">
        <v>1707754</v>
      </c>
      <c r="D9" s="43">
        <v>69</v>
      </c>
      <c r="E9" s="43">
        <f t="shared" si="0"/>
        <v>4.0403945767364622</v>
      </c>
      <c r="F9" s="6">
        <f t="shared" si="1"/>
        <v>0.64215163790873397</v>
      </c>
      <c r="G9" s="6">
        <f t="shared" si="2"/>
        <v>1.0831366882801654</v>
      </c>
      <c r="H9" s="44">
        <v>513</v>
      </c>
      <c r="I9" s="44">
        <f t="shared" si="3"/>
        <v>30.039455331388481</v>
      </c>
      <c r="J9" s="14">
        <f t="shared" si="4"/>
        <v>0.85102999770430521</v>
      </c>
      <c r="K9" s="52">
        <f t="shared" si="5"/>
        <v>1.8254841728056594</v>
      </c>
      <c r="L9" s="49">
        <v>401</v>
      </c>
      <c r="M9" s="49">
        <f t="shared" si="6"/>
        <v>23.481133699584369</v>
      </c>
      <c r="N9" s="50">
        <f t="shared" si="7"/>
        <v>0.68792763499763765</v>
      </c>
      <c r="O9" s="50">
        <f t="shared" si="8"/>
        <v>1.5596194144186712</v>
      </c>
      <c r="P9" s="45">
        <v>983</v>
      </c>
      <c r="Q9" s="45">
        <f t="shared" si="9"/>
        <v>57.560983607709311</v>
      </c>
      <c r="R9" s="18">
        <f t="shared" si="10"/>
        <v>0.76015320659010777</v>
      </c>
      <c r="S9" s="18">
        <f t="shared" si="11"/>
        <v>1.6334716822787574</v>
      </c>
      <c r="T9" s="37">
        <f t="shared" si="12"/>
        <v>7.0193285859613432</v>
      </c>
      <c r="U9" s="37">
        <f t="shared" si="13"/>
        <v>0.8447660712888333</v>
      </c>
      <c r="V9" s="37">
        <f t="shared" si="14"/>
        <v>-15.52339287111667</v>
      </c>
      <c r="W9" s="37">
        <f t="shared" si="15"/>
        <v>0.66308874529685591</v>
      </c>
      <c r="X9" s="37">
        <f t="shared" si="16"/>
        <v>-33.691125470314411</v>
      </c>
    </row>
    <row r="10" spans="1:24" x14ac:dyDescent="0.25">
      <c r="A10" s="1" t="s">
        <v>148</v>
      </c>
      <c r="B10" s="1" t="s">
        <v>1398</v>
      </c>
      <c r="C10" s="36">
        <v>1176967</v>
      </c>
      <c r="D10" s="43">
        <v>215</v>
      </c>
      <c r="E10" s="43">
        <f t="shared" si="0"/>
        <v>18.267292116091614</v>
      </c>
      <c r="F10" s="6">
        <f t="shared" si="1"/>
        <v>2.9032737594605127</v>
      </c>
      <c r="G10" s="6">
        <f t="shared" si="2"/>
        <v>4.8970401060313087</v>
      </c>
      <c r="H10" s="44">
        <v>731</v>
      </c>
      <c r="I10" s="44">
        <f t="shared" si="3"/>
        <v>62.108793194711495</v>
      </c>
      <c r="J10" s="14">
        <f t="shared" si="4"/>
        <v>1.7595673938429353</v>
      </c>
      <c r="K10" s="52">
        <f t="shared" si="5"/>
        <v>3.7743233929589732</v>
      </c>
      <c r="L10" s="49">
        <v>665</v>
      </c>
      <c r="M10" s="49">
        <f t="shared" si="6"/>
        <v>56.501159335818251</v>
      </c>
      <c r="N10" s="50">
        <f t="shared" si="7"/>
        <v>1.6553165368332341</v>
      </c>
      <c r="O10" s="50">
        <f t="shared" si="8"/>
        <v>3.7528130525854757</v>
      </c>
      <c r="P10" s="45">
        <v>1611</v>
      </c>
      <c r="Q10" s="45">
        <f t="shared" si="9"/>
        <v>136.87724464662136</v>
      </c>
      <c r="R10" s="18">
        <f t="shared" si="10"/>
        <v>1.8076076867701836</v>
      </c>
      <c r="S10" s="18">
        <f t="shared" si="11"/>
        <v>3.8843169290222521</v>
      </c>
      <c r="T10" s="37">
        <f t="shared" si="12"/>
        <v>13.345747982619491</v>
      </c>
      <c r="U10" s="37">
        <f t="shared" si="13"/>
        <v>1.6061415210332808</v>
      </c>
      <c r="V10" s="37">
        <f t="shared" si="14"/>
        <v>60.614152103328081</v>
      </c>
      <c r="W10" s="37">
        <f t="shared" si="15"/>
        <v>1.2607210471015753</v>
      </c>
      <c r="X10" s="37">
        <f t="shared" si="16"/>
        <v>26.072104710157529</v>
      </c>
    </row>
    <row r="11" spans="1:24" x14ac:dyDescent="0.25">
      <c r="A11" s="1" t="s">
        <v>414</v>
      </c>
      <c r="B11" s="1" t="s">
        <v>1400</v>
      </c>
      <c r="C11" s="36">
        <v>1135786</v>
      </c>
      <c r="D11" s="43">
        <v>85</v>
      </c>
      <c r="E11" s="43">
        <f t="shared" si="0"/>
        <v>7.4838041673343394</v>
      </c>
      <c r="F11" s="6">
        <f t="shared" si="1"/>
        <v>1.189422719135437</v>
      </c>
      <c r="G11" s="6">
        <f t="shared" si="2"/>
        <v>2.0062354573525947</v>
      </c>
      <c r="H11" s="44">
        <v>519</v>
      </c>
      <c r="I11" s="44">
        <f t="shared" si="3"/>
        <v>45.695227798194374</v>
      </c>
      <c r="J11" s="14">
        <f t="shared" si="4"/>
        <v>1.2945644046868139</v>
      </c>
      <c r="K11" s="52">
        <f t="shared" si="5"/>
        <v>2.7768784153416739</v>
      </c>
      <c r="L11" s="49">
        <v>399</v>
      </c>
      <c r="M11" s="49">
        <f t="shared" si="6"/>
        <v>35.129857209016485</v>
      </c>
      <c r="N11" s="50">
        <f t="shared" si="7"/>
        <v>1.0292007147862368</v>
      </c>
      <c r="O11" s="50">
        <f t="shared" si="8"/>
        <v>2.3333288771277529</v>
      </c>
      <c r="P11" s="45">
        <v>1003</v>
      </c>
      <c r="Q11" s="45">
        <f t="shared" si="9"/>
        <v>88.3088891745452</v>
      </c>
      <c r="R11" s="18">
        <f t="shared" si="10"/>
        <v>1.1662115736926064</v>
      </c>
      <c r="S11" s="18">
        <f t="shared" si="11"/>
        <v>2.5060389993195473</v>
      </c>
      <c r="T11" s="37">
        <f t="shared" si="12"/>
        <v>8.4745762711864394</v>
      </c>
      <c r="U11" s="37">
        <f t="shared" si="13"/>
        <v>1.0199030312907431</v>
      </c>
      <c r="V11" s="37">
        <f t="shared" si="14"/>
        <v>1.9903031290743112</v>
      </c>
      <c r="W11" s="37">
        <f t="shared" si="15"/>
        <v>0.80056034957849331</v>
      </c>
      <c r="X11" s="37">
        <f t="shared" si="16"/>
        <v>-19.943965042150669</v>
      </c>
    </row>
    <row r="12" spans="1:24" x14ac:dyDescent="0.25">
      <c r="A12" s="1" t="s">
        <v>457</v>
      </c>
      <c r="B12" s="1" t="s">
        <v>1405</v>
      </c>
      <c r="C12" s="36">
        <v>948950</v>
      </c>
      <c r="D12" s="43">
        <v>15</v>
      </c>
      <c r="E12" s="43">
        <f t="shared" si="0"/>
        <v>1.5806944517624744</v>
      </c>
      <c r="F12" s="6">
        <f t="shared" si="1"/>
        <v>0.25122435741224108</v>
      </c>
      <c r="G12" s="6">
        <f t="shared" si="2"/>
        <v>0.42374776055851343</v>
      </c>
      <c r="H12" s="44">
        <v>183</v>
      </c>
      <c r="I12" s="44">
        <f t="shared" si="3"/>
        <v>19.284472311502189</v>
      </c>
      <c r="J12" s="14">
        <f t="shared" si="4"/>
        <v>0.54633695071820287</v>
      </c>
      <c r="K12" s="52">
        <f t="shared" si="5"/>
        <v>1.171908697984007</v>
      </c>
      <c r="L12" s="49">
        <v>96</v>
      </c>
      <c r="M12" s="49">
        <f t="shared" si="6"/>
        <v>10.116444491279836</v>
      </c>
      <c r="N12" s="50">
        <f t="shared" si="7"/>
        <v>0.29638184520853023</v>
      </c>
      <c r="O12" s="50">
        <f t="shared" si="8"/>
        <v>0.67193532626442687</v>
      </c>
      <c r="P12" s="45">
        <v>294</v>
      </c>
      <c r="Q12" s="45">
        <f t="shared" si="9"/>
        <v>30.981611254544497</v>
      </c>
      <c r="R12" s="18">
        <f t="shared" si="10"/>
        <v>0.4091446960144709</v>
      </c>
      <c r="S12" s="18">
        <f t="shared" si="11"/>
        <v>0.87919944177064513</v>
      </c>
      <c r="T12" s="37">
        <f t="shared" si="12"/>
        <v>5.1020408163265305</v>
      </c>
      <c r="U12" s="37">
        <f t="shared" si="13"/>
        <v>0.61402325353218212</v>
      </c>
      <c r="V12" s="37">
        <f t="shared" si="14"/>
        <v>-38.59767464678179</v>
      </c>
      <c r="W12" s="37">
        <f t="shared" si="15"/>
        <v>0.48197000637888887</v>
      </c>
      <c r="X12" s="37">
        <f t="shared" si="16"/>
        <v>-51.802999362111116</v>
      </c>
    </row>
    <row r="13" spans="1:24" x14ac:dyDescent="0.25">
      <c r="A13" s="1" t="s">
        <v>413</v>
      </c>
      <c r="B13" s="1" t="s">
        <v>1403</v>
      </c>
      <c r="C13" s="36">
        <v>910187</v>
      </c>
      <c r="D13" s="43">
        <v>33</v>
      </c>
      <c r="E13" s="43">
        <f t="shared" si="0"/>
        <v>3.6256285796215502</v>
      </c>
      <c r="F13" s="6">
        <f t="shared" si="1"/>
        <v>0.57623167406913256</v>
      </c>
      <c r="G13" s="6">
        <f t="shared" si="2"/>
        <v>0.97194748138613585</v>
      </c>
      <c r="H13" s="44">
        <v>347</v>
      </c>
      <c r="I13" s="44">
        <f t="shared" si="3"/>
        <v>38.12403385238418</v>
      </c>
      <c r="J13" s="14">
        <f t="shared" si="4"/>
        <v>1.0800693981948344</v>
      </c>
      <c r="K13" s="52">
        <f t="shared" si="5"/>
        <v>2.3167803687943129</v>
      </c>
      <c r="L13" s="49">
        <v>232</v>
      </c>
      <c r="M13" s="49">
        <f t="shared" si="6"/>
        <v>25.489267590066657</v>
      </c>
      <c r="N13" s="50">
        <f t="shared" si="7"/>
        <v>0.74676000722089775</v>
      </c>
      <c r="O13" s="50">
        <f t="shared" si="8"/>
        <v>1.6929998824326031</v>
      </c>
      <c r="P13" s="45">
        <v>612</v>
      </c>
      <c r="Q13" s="45">
        <f t="shared" si="9"/>
        <v>67.238930022072381</v>
      </c>
      <c r="R13" s="18">
        <f t="shared" si="10"/>
        <v>0.88796064730764301</v>
      </c>
      <c r="S13" s="18">
        <f t="shared" si="11"/>
        <v>1.9081134694694131</v>
      </c>
      <c r="T13" s="37">
        <f t="shared" si="12"/>
        <v>5.3921568627450984</v>
      </c>
      <c r="U13" s="37">
        <f t="shared" si="13"/>
        <v>0.64893830128205132</v>
      </c>
      <c r="V13" s="37">
        <f t="shared" si="14"/>
        <v>-35.106169871794869</v>
      </c>
      <c r="W13" s="37">
        <f t="shared" si="15"/>
        <v>0.50937614399651199</v>
      </c>
      <c r="X13" s="37">
        <f t="shared" si="16"/>
        <v>-49.062385600348804</v>
      </c>
    </row>
    <row r="14" spans="1:24" x14ac:dyDescent="0.25">
      <c r="A14" s="1" t="s">
        <v>456</v>
      </c>
      <c r="B14" s="1" t="s">
        <v>1417</v>
      </c>
      <c r="C14" s="36">
        <v>756537</v>
      </c>
      <c r="D14" s="43">
        <v>33</v>
      </c>
      <c r="E14" s="43">
        <f t="shared" si="0"/>
        <v>4.3619809738320798</v>
      </c>
      <c r="F14" s="6">
        <f t="shared" si="1"/>
        <v>0.69326229745004087</v>
      </c>
      <c r="G14" s="6">
        <f t="shared" si="2"/>
        <v>1.1693465914296364</v>
      </c>
      <c r="H14" s="44">
        <v>164</v>
      </c>
      <c r="I14" s="44">
        <f t="shared" si="3"/>
        <v>21.677723627529122</v>
      </c>
      <c r="J14" s="14">
        <f t="shared" si="4"/>
        <v>0.6141387347224565</v>
      </c>
      <c r="K14" s="52">
        <f t="shared" si="5"/>
        <v>1.3173455027049117</v>
      </c>
      <c r="L14" s="49">
        <v>258</v>
      </c>
      <c r="M14" s="49">
        <f t="shared" si="6"/>
        <v>34.10276034086899</v>
      </c>
      <c r="N14" s="50">
        <f t="shared" si="7"/>
        <v>0.99910982017876315</v>
      </c>
      <c r="O14" s="50">
        <f t="shared" si="8"/>
        <v>2.265108993175565</v>
      </c>
      <c r="P14" s="45">
        <v>455</v>
      </c>
      <c r="Q14" s="45">
        <f t="shared" si="9"/>
        <v>60.142464942230191</v>
      </c>
      <c r="R14" s="18">
        <f t="shared" si="10"/>
        <v>0.79424437722683983</v>
      </c>
      <c r="S14" s="18">
        <f t="shared" si="11"/>
        <v>1.7067292326884114</v>
      </c>
      <c r="T14" s="37">
        <f t="shared" si="12"/>
        <v>7.2527472527472536</v>
      </c>
      <c r="U14" s="37">
        <f t="shared" si="13"/>
        <v>0.87285767117497903</v>
      </c>
      <c r="V14" s="37">
        <f t="shared" si="14"/>
        <v>-12.714232882502097</v>
      </c>
      <c r="W14" s="37">
        <f t="shared" si="15"/>
        <v>0.68513890137552824</v>
      </c>
      <c r="X14" s="37">
        <f t="shared" si="16"/>
        <v>-31.486109862447176</v>
      </c>
    </row>
    <row r="15" spans="1:24" x14ac:dyDescent="0.25">
      <c r="A15" s="1" t="s">
        <v>153</v>
      </c>
      <c r="B15" s="1" t="s">
        <v>1414</v>
      </c>
      <c r="C15" s="36">
        <v>755537</v>
      </c>
      <c r="D15" s="43">
        <v>81</v>
      </c>
      <c r="E15" s="43">
        <f t="shared" si="0"/>
        <v>10.720851526794849</v>
      </c>
      <c r="F15" s="6">
        <f t="shared" si="1"/>
        <v>1.7038960519713384</v>
      </c>
      <c r="G15" s="6">
        <f t="shared" si="2"/>
        <v>2.8740132672030714</v>
      </c>
      <c r="H15" s="44">
        <v>323</v>
      </c>
      <c r="I15" s="44">
        <f t="shared" si="3"/>
        <v>42.751049915490569</v>
      </c>
      <c r="J15" s="14">
        <f t="shared" si="4"/>
        <v>1.2111546467828356</v>
      </c>
      <c r="K15" s="52">
        <f t="shared" si="5"/>
        <v>2.5979620512628498</v>
      </c>
      <c r="L15" s="49">
        <v>396</v>
      </c>
      <c r="M15" s="49">
        <f t="shared" si="6"/>
        <v>52.413051908774818</v>
      </c>
      <c r="N15" s="50">
        <f t="shared" si="7"/>
        <v>1.5355471036413417</v>
      </c>
      <c r="O15" s="50">
        <f t="shared" si="8"/>
        <v>3.4812805195732834</v>
      </c>
      <c r="P15" s="45">
        <v>800</v>
      </c>
      <c r="Q15" s="45">
        <f t="shared" si="9"/>
        <v>105.88495335106025</v>
      </c>
      <c r="R15" s="18">
        <f t="shared" si="10"/>
        <v>1.3983219496039383</v>
      </c>
      <c r="S15" s="18">
        <f t="shared" si="11"/>
        <v>3.0048144079177805</v>
      </c>
      <c r="T15" s="37">
        <f t="shared" si="12"/>
        <v>10.125</v>
      </c>
      <c r="U15" s="37">
        <f t="shared" si="13"/>
        <v>1.2185291466346155</v>
      </c>
      <c r="V15" s="37">
        <f t="shared" si="14"/>
        <v>21.852914663461554</v>
      </c>
      <c r="W15" s="37">
        <f t="shared" si="15"/>
        <v>0.956469477658905</v>
      </c>
      <c r="X15" s="37">
        <f t="shared" si="16"/>
        <v>-4.3530522341094997</v>
      </c>
    </row>
    <row r="16" spans="1:24" x14ac:dyDescent="0.25">
      <c r="A16" s="1" t="s">
        <v>391</v>
      </c>
      <c r="B16" s="1" t="s">
        <v>1423</v>
      </c>
      <c r="C16" s="36">
        <v>720207</v>
      </c>
      <c r="D16" s="43">
        <v>42</v>
      </c>
      <c r="E16" s="43">
        <f t="shared" si="0"/>
        <v>5.8316567320228767</v>
      </c>
      <c r="F16" s="6">
        <f t="shared" si="1"/>
        <v>0.92684213164516482</v>
      </c>
      <c r="G16" s="6">
        <f t="shared" si="2"/>
        <v>1.5633327983060474</v>
      </c>
      <c r="H16" s="44">
        <v>228</v>
      </c>
      <c r="I16" s="44">
        <f t="shared" si="3"/>
        <v>31.657565116695618</v>
      </c>
      <c r="J16" s="14">
        <f t="shared" si="4"/>
        <v>0.89687170660627547</v>
      </c>
      <c r="K16" s="52">
        <f t="shared" si="5"/>
        <v>1.9238159757745921</v>
      </c>
      <c r="L16" s="49">
        <v>111</v>
      </c>
      <c r="M16" s="49">
        <f t="shared" si="6"/>
        <v>15.412235648917603</v>
      </c>
      <c r="N16" s="50">
        <f t="shared" si="7"/>
        <v>0.45153283293871965</v>
      </c>
      <c r="O16" s="50">
        <f t="shared" si="8"/>
        <v>1.0236823419677099</v>
      </c>
      <c r="P16" s="45">
        <v>381</v>
      </c>
      <c r="Q16" s="45">
        <f t="shared" si="9"/>
        <v>52.901457497636095</v>
      </c>
      <c r="R16" s="18">
        <f t="shared" si="10"/>
        <v>0.69861927350269437</v>
      </c>
      <c r="S16" s="18">
        <f t="shared" si="11"/>
        <v>1.5012431573891358</v>
      </c>
      <c r="T16" s="37">
        <f t="shared" si="12"/>
        <v>11.023622047244094</v>
      </c>
      <c r="U16" s="37">
        <f t="shared" si="13"/>
        <v>1.3266770139309509</v>
      </c>
      <c r="V16" s="37">
        <f t="shared" si="14"/>
        <v>32.667701393095093</v>
      </c>
      <c r="W16" s="37">
        <f t="shared" si="15"/>
        <v>1.0413588169320245</v>
      </c>
      <c r="X16" s="37">
        <f t="shared" si="16"/>
        <v>4.1358816932024478</v>
      </c>
    </row>
    <row r="17" spans="1:24" x14ac:dyDescent="0.25">
      <c r="A17" s="1" t="s">
        <v>155</v>
      </c>
      <c r="B17" s="1" t="s">
        <v>1419</v>
      </c>
      <c r="C17" s="36">
        <v>682234</v>
      </c>
      <c r="D17" s="43">
        <v>50</v>
      </c>
      <c r="E17" s="43">
        <f t="shared" si="0"/>
        <v>7.328863703655931</v>
      </c>
      <c r="F17" s="6">
        <f t="shared" si="1"/>
        <v>1.1647975815059846</v>
      </c>
      <c r="G17" s="6">
        <f t="shared" si="2"/>
        <v>1.964699489139119</v>
      </c>
      <c r="H17" s="44">
        <v>411</v>
      </c>
      <c r="I17" s="44">
        <f t="shared" si="3"/>
        <v>60.243259644051754</v>
      </c>
      <c r="J17" s="14">
        <f t="shared" si="4"/>
        <v>1.7067160689496923</v>
      </c>
      <c r="K17" s="52">
        <f t="shared" si="5"/>
        <v>3.6609557591920296</v>
      </c>
      <c r="L17" s="49">
        <v>553</v>
      </c>
      <c r="M17" s="49">
        <f t="shared" si="6"/>
        <v>81.057232562434592</v>
      </c>
      <c r="N17" s="50">
        <f t="shared" si="7"/>
        <v>2.3747367145699676</v>
      </c>
      <c r="O17" s="50">
        <f t="shared" si="8"/>
        <v>5.3838300654818889</v>
      </c>
      <c r="P17" s="45">
        <v>1014</v>
      </c>
      <c r="Q17" s="45">
        <f t="shared" si="9"/>
        <v>148.62935591014227</v>
      </c>
      <c r="R17" s="18">
        <f t="shared" si="10"/>
        <v>1.9628066514378526</v>
      </c>
      <c r="S17" s="18">
        <f t="shared" si="11"/>
        <v>4.2178195857311893</v>
      </c>
      <c r="T17" s="37">
        <f t="shared" si="12"/>
        <v>4.9309664694280082</v>
      </c>
      <c r="U17" s="37">
        <f t="shared" si="13"/>
        <v>0.59343470262479148</v>
      </c>
      <c r="V17" s="37">
        <f t="shared" si="14"/>
        <v>-40.656529737520856</v>
      </c>
      <c r="W17" s="37">
        <f t="shared" si="15"/>
        <v>0.46580927638196368</v>
      </c>
      <c r="X17" s="37">
        <f t="shared" si="16"/>
        <v>-53.419072361803629</v>
      </c>
    </row>
    <row r="18" spans="1:24" x14ac:dyDescent="0.25">
      <c r="A18" s="1" t="s">
        <v>146</v>
      </c>
      <c r="B18" s="1" t="s">
        <v>1422</v>
      </c>
      <c r="C18" s="36">
        <v>621952</v>
      </c>
      <c r="D18" s="43">
        <v>47</v>
      </c>
      <c r="E18" s="43">
        <f t="shared" si="0"/>
        <v>7.5568532619880635</v>
      </c>
      <c r="F18" s="6">
        <f t="shared" si="1"/>
        <v>1.2010326237842865</v>
      </c>
      <c r="G18" s="6">
        <f t="shared" si="2"/>
        <v>2.0258182364506223</v>
      </c>
      <c r="H18" s="44">
        <v>319</v>
      </c>
      <c r="I18" s="44">
        <f t="shared" si="3"/>
        <v>51.290131714344511</v>
      </c>
      <c r="J18" s="14">
        <f t="shared" si="4"/>
        <v>1.4530703101498135</v>
      </c>
      <c r="K18" s="52">
        <f t="shared" si="5"/>
        <v>3.1168782067702621</v>
      </c>
      <c r="L18" s="49">
        <v>393</v>
      </c>
      <c r="M18" s="49">
        <f t="shared" si="6"/>
        <v>63.188155999176786</v>
      </c>
      <c r="N18" s="50">
        <f t="shared" si="7"/>
        <v>1.8512257232769347</v>
      </c>
      <c r="O18" s="50">
        <f t="shared" si="8"/>
        <v>4.1969640869331677</v>
      </c>
      <c r="P18" s="45">
        <v>759</v>
      </c>
      <c r="Q18" s="45">
        <f t="shared" si="9"/>
        <v>122.03514097550936</v>
      </c>
      <c r="R18" s="18">
        <f t="shared" si="10"/>
        <v>1.6116021289946296</v>
      </c>
      <c r="S18" s="18">
        <f t="shared" si="11"/>
        <v>3.4631261408759579</v>
      </c>
      <c r="T18" s="37">
        <f t="shared" si="12"/>
        <v>6.1923583662714092</v>
      </c>
      <c r="U18" s="37">
        <f t="shared" si="13"/>
        <v>0.74524139809465895</v>
      </c>
      <c r="V18" s="37">
        <f t="shared" si="14"/>
        <v>-25.475860190534107</v>
      </c>
      <c r="W18" s="37">
        <f t="shared" si="15"/>
        <v>0.58496807625327063</v>
      </c>
      <c r="X18" s="37">
        <f t="shared" si="16"/>
        <v>-41.503192374672935</v>
      </c>
    </row>
    <row r="19" spans="1:24" x14ac:dyDescent="0.25">
      <c r="A19" s="1" t="s">
        <v>470</v>
      </c>
      <c r="B19" s="1" t="s">
        <v>1432</v>
      </c>
      <c r="C19" s="36">
        <v>577190</v>
      </c>
      <c r="D19" s="43">
        <v>19</v>
      </c>
      <c r="E19" s="43">
        <f t="shared" si="0"/>
        <v>3.2918103224241588</v>
      </c>
      <c r="F19" s="6">
        <f t="shared" si="1"/>
        <v>0.52317696949711268</v>
      </c>
      <c r="G19" s="6">
        <f t="shared" si="2"/>
        <v>0.88245849838678481</v>
      </c>
      <c r="H19" s="44">
        <v>95</v>
      </c>
      <c r="I19" s="44">
        <f t="shared" si="3"/>
        <v>16.459051612120792</v>
      </c>
      <c r="J19" s="14">
        <f t="shared" si="4"/>
        <v>0.46629163216025471</v>
      </c>
      <c r="K19" s="52">
        <f t="shared" si="5"/>
        <v>1.0002091544557046</v>
      </c>
      <c r="L19" s="49">
        <v>101</v>
      </c>
      <c r="M19" s="49">
        <f t="shared" si="6"/>
        <v>17.498570661307369</v>
      </c>
      <c r="N19" s="50">
        <f t="shared" si="7"/>
        <v>0.51265626629796424</v>
      </c>
      <c r="O19" s="50">
        <f t="shared" si="8"/>
        <v>1.1622569368716218</v>
      </c>
      <c r="P19" s="45">
        <v>215</v>
      </c>
      <c r="Q19" s="45">
        <f t="shared" si="9"/>
        <v>37.249432595852319</v>
      </c>
      <c r="R19" s="18">
        <f t="shared" si="10"/>
        <v>0.49191785575406455</v>
      </c>
      <c r="S19" s="18">
        <f t="shared" si="11"/>
        <v>1.0570683388761064</v>
      </c>
      <c r="T19" s="37">
        <f t="shared" si="12"/>
        <v>8.8372093023255811</v>
      </c>
      <c r="U19" s="37">
        <f t="shared" si="13"/>
        <v>1.0635453935599284</v>
      </c>
      <c r="V19" s="37">
        <f t="shared" si="14"/>
        <v>6.3545393559928387</v>
      </c>
      <c r="W19" s="37">
        <f t="shared" si="15"/>
        <v>0.8348168854674336</v>
      </c>
      <c r="X19" s="37">
        <f t="shared" si="16"/>
        <v>-16.51831145325664</v>
      </c>
    </row>
    <row r="20" spans="1:24" x14ac:dyDescent="0.25">
      <c r="A20" s="1" t="s">
        <v>374</v>
      </c>
      <c r="B20" s="1" t="s">
        <v>1433</v>
      </c>
      <c r="C20" s="36">
        <v>557108</v>
      </c>
      <c r="D20" s="43">
        <v>34</v>
      </c>
      <c r="E20" s="43">
        <f t="shared" si="0"/>
        <v>6.1029459278990785</v>
      </c>
      <c r="F20" s="6">
        <f t="shared" si="1"/>
        <v>0.96995891100178888</v>
      </c>
      <c r="G20" s="6">
        <f t="shared" si="2"/>
        <v>1.6360591807438944</v>
      </c>
      <c r="H20" s="44">
        <v>105</v>
      </c>
      <c r="I20" s="44">
        <f t="shared" si="3"/>
        <v>18.847333012629509</v>
      </c>
      <c r="J20" s="14">
        <f t="shared" si="4"/>
        <v>0.53395261643477288</v>
      </c>
      <c r="K20" s="52">
        <f t="shared" si="5"/>
        <v>1.1453439396486715</v>
      </c>
      <c r="L20" s="49">
        <v>134</v>
      </c>
      <c r="M20" s="49">
        <f t="shared" si="6"/>
        <v>24.052786892308134</v>
      </c>
      <c r="N20" s="50">
        <f t="shared" si="7"/>
        <v>0.70467537954611614</v>
      </c>
      <c r="O20" s="50">
        <f t="shared" si="8"/>
        <v>1.5975886806854949</v>
      </c>
      <c r="P20" s="45">
        <v>273</v>
      </c>
      <c r="Q20" s="45">
        <f t="shared" si="9"/>
        <v>49.003065832836718</v>
      </c>
      <c r="R20" s="18">
        <f t="shared" si="10"/>
        <v>0.64713691967883613</v>
      </c>
      <c r="S20" s="18">
        <f t="shared" si="11"/>
        <v>1.3906141863090022</v>
      </c>
      <c r="T20" s="37">
        <f t="shared" si="12"/>
        <v>12.454212454212454</v>
      </c>
      <c r="U20" s="37">
        <f t="shared" si="13"/>
        <v>1.4988465060580445</v>
      </c>
      <c r="V20" s="37">
        <f t="shared" si="14"/>
        <v>49.884650605804445</v>
      </c>
      <c r="W20" s="37">
        <f t="shared" si="15"/>
        <v>1.1765011437761597</v>
      </c>
      <c r="X20" s="37">
        <f t="shared" si="16"/>
        <v>17.650114377615967</v>
      </c>
    </row>
    <row r="21" spans="1:24" x14ac:dyDescent="0.25">
      <c r="A21" s="1" t="s">
        <v>459</v>
      </c>
      <c r="B21" s="1" t="s">
        <v>1435</v>
      </c>
      <c r="C21" s="36">
        <v>556493</v>
      </c>
      <c r="D21" s="43">
        <v>25</v>
      </c>
      <c r="E21" s="43">
        <f t="shared" si="0"/>
        <v>4.4924194913502955</v>
      </c>
      <c r="F21" s="6">
        <f t="shared" si="1"/>
        <v>0.71399326965582111</v>
      </c>
      <c r="G21" s="6">
        <f t="shared" si="2"/>
        <v>1.2043141524451677</v>
      </c>
      <c r="H21" s="44">
        <v>121</v>
      </c>
      <c r="I21" s="44">
        <f t="shared" si="3"/>
        <v>21.74331033813543</v>
      </c>
      <c r="J21" s="14">
        <f t="shared" si="4"/>
        <v>0.61599683293232643</v>
      </c>
      <c r="K21" s="52">
        <f t="shared" si="5"/>
        <v>1.3213311775727612</v>
      </c>
      <c r="L21" s="49">
        <v>98</v>
      </c>
      <c r="M21" s="49">
        <f t="shared" si="6"/>
        <v>17.610284406093157</v>
      </c>
      <c r="N21" s="50">
        <f t="shared" si="7"/>
        <v>0.51592914797524791</v>
      </c>
      <c r="O21" s="50">
        <f t="shared" si="8"/>
        <v>1.169676975761329</v>
      </c>
      <c r="P21" s="45">
        <v>244</v>
      </c>
      <c r="Q21" s="45">
        <f t="shared" si="9"/>
        <v>43.846014235578885</v>
      </c>
      <c r="R21" s="18">
        <f t="shared" si="10"/>
        <v>0.57903264031274926</v>
      </c>
      <c r="S21" s="18">
        <f t="shared" si="11"/>
        <v>1.244266830510119</v>
      </c>
      <c r="T21" s="37">
        <f t="shared" si="12"/>
        <v>10.245901639344263</v>
      </c>
      <c r="U21" s="37">
        <f t="shared" si="13"/>
        <v>1.233079484552333</v>
      </c>
      <c r="V21" s="37">
        <f t="shared" si="14"/>
        <v>23.307948455233294</v>
      </c>
      <c r="W21" s="37">
        <f t="shared" si="15"/>
        <v>0.9678905865805556</v>
      </c>
      <c r="X21" s="37">
        <f t="shared" si="16"/>
        <v>-3.2109413419444399</v>
      </c>
    </row>
    <row r="22" spans="1:24" x14ac:dyDescent="0.25">
      <c r="A22" s="1" t="s">
        <v>398</v>
      </c>
      <c r="B22" s="1" t="s">
        <v>1438</v>
      </c>
      <c r="C22" s="36">
        <v>551034</v>
      </c>
      <c r="D22" s="43">
        <v>29</v>
      </c>
      <c r="E22" s="43">
        <f t="shared" si="0"/>
        <v>5.2628331464120182</v>
      </c>
      <c r="F22" s="6">
        <f t="shared" si="1"/>
        <v>0.83643734809153192</v>
      </c>
      <c r="G22" s="6">
        <f t="shared" si="2"/>
        <v>1.4108443016919752</v>
      </c>
      <c r="H22" s="44">
        <v>167</v>
      </c>
      <c r="I22" s="44">
        <f t="shared" si="3"/>
        <v>30.306659843131275</v>
      </c>
      <c r="J22" s="14">
        <f t="shared" si="4"/>
        <v>0.85860001029296362</v>
      </c>
      <c r="K22" s="52">
        <f t="shared" si="5"/>
        <v>1.8417220706539288</v>
      </c>
      <c r="L22" s="49">
        <v>90</v>
      </c>
      <c r="M22" s="49">
        <f t="shared" si="6"/>
        <v>16.332930454382126</v>
      </c>
      <c r="N22" s="50">
        <f t="shared" si="7"/>
        <v>0.47850646241424316</v>
      </c>
      <c r="O22" s="50">
        <f t="shared" si="8"/>
        <v>1.0848349895241738</v>
      </c>
      <c r="P22" s="45">
        <v>286</v>
      </c>
      <c r="Q22" s="45">
        <f t="shared" si="9"/>
        <v>51.902423443925422</v>
      </c>
      <c r="R22" s="18">
        <f t="shared" si="10"/>
        <v>0.68542598020186252</v>
      </c>
      <c r="S22" s="18">
        <f t="shared" si="11"/>
        <v>1.472892463323686</v>
      </c>
      <c r="T22" s="37">
        <f t="shared" si="12"/>
        <v>10.13986013986014</v>
      </c>
      <c r="U22" s="37">
        <f t="shared" si="13"/>
        <v>1.2203175430338893</v>
      </c>
      <c r="V22" s="37">
        <f t="shared" si="14"/>
        <v>22.031754303388929</v>
      </c>
      <c r="W22" s="37">
        <f t="shared" si="15"/>
        <v>0.95787325743272889</v>
      </c>
      <c r="X22" s="37">
        <f t="shared" si="16"/>
        <v>-4.2126742567271114</v>
      </c>
    </row>
    <row r="23" spans="1:24" x14ac:dyDescent="0.25">
      <c r="A23" s="1" t="s">
        <v>158</v>
      </c>
      <c r="B23" s="1" t="s">
        <v>1429</v>
      </c>
      <c r="C23" s="36">
        <v>548606</v>
      </c>
      <c r="D23" s="43">
        <v>79</v>
      </c>
      <c r="E23" s="43">
        <f t="shared" si="0"/>
        <v>14.400134158211904</v>
      </c>
      <c r="F23" s="6">
        <f t="shared" si="1"/>
        <v>2.2886551202309549</v>
      </c>
      <c r="G23" s="6">
        <f t="shared" si="2"/>
        <v>3.8603441635925848</v>
      </c>
      <c r="H23" s="44">
        <v>314</v>
      </c>
      <c r="I23" s="44">
        <f t="shared" si="3"/>
        <v>57.235976274411868</v>
      </c>
      <c r="J23" s="14">
        <f t="shared" si="4"/>
        <v>1.6215185069124542</v>
      </c>
      <c r="K23" s="52">
        <f t="shared" si="5"/>
        <v>3.4782045030904261</v>
      </c>
      <c r="L23" s="49">
        <v>345</v>
      </c>
      <c r="M23" s="49">
        <f t="shared" si="6"/>
        <v>62.886661830165913</v>
      </c>
      <c r="N23" s="50">
        <f t="shared" si="7"/>
        <v>1.8423928375523027</v>
      </c>
      <c r="O23" s="50">
        <f t="shared" si="8"/>
        <v>4.1769388119469042</v>
      </c>
      <c r="P23" s="45">
        <v>738</v>
      </c>
      <c r="Q23" s="45">
        <f t="shared" si="9"/>
        <v>134.52277226278969</v>
      </c>
      <c r="R23" s="18">
        <f t="shared" si="10"/>
        <v>1.7765144076039501</v>
      </c>
      <c r="S23" s="18">
        <f t="shared" si="11"/>
        <v>3.8175014626308594</v>
      </c>
      <c r="T23" s="37">
        <f t="shared" si="12"/>
        <v>10.704607046070461</v>
      </c>
      <c r="U23" s="37">
        <f t="shared" si="13"/>
        <v>1.2882840186574942</v>
      </c>
      <c r="V23" s="37">
        <f t="shared" si="14"/>
        <v>28.82840186574942</v>
      </c>
      <c r="W23" s="37">
        <f t="shared" si="15"/>
        <v>1.0112227071505036</v>
      </c>
      <c r="X23" s="37">
        <f t="shared" si="16"/>
        <v>1.1222707150503552</v>
      </c>
    </row>
    <row r="24" spans="1:24" x14ac:dyDescent="0.25">
      <c r="A24" s="1" t="s">
        <v>434</v>
      </c>
      <c r="B24" s="1" t="s">
        <v>1455</v>
      </c>
      <c r="C24" s="36">
        <v>500585</v>
      </c>
      <c r="D24" s="43">
        <v>18</v>
      </c>
      <c r="E24" s="43">
        <f t="shared" si="0"/>
        <v>3.5957929222809315</v>
      </c>
      <c r="F24" s="6">
        <f t="shared" si="1"/>
        <v>0.57148980644568936</v>
      </c>
      <c r="G24" s="6">
        <f t="shared" si="2"/>
        <v>0.96394922911873426</v>
      </c>
      <c r="H24" s="44">
        <v>94</v>
      </c>
      <c r="I24" s="44">
        <f t="shared" si="3"/>
        <v>18.778029705244865</v>
      </c>
      <c r="J24" s="14">
        <f t="shared" si="4"/>
        <v>0.53198922552525707</v>
      </c>
      <c r="K24" s="52">
        <f t="shared" si="5"/>
        <v>1.1411324088682995</v>
      </c>
      <c r="L24" s="49">
        <v>112</v>
      </c>
      <c r="M24" s="49">
        <f t="shared" si="6"/>
        <v>22.373822627525797</v>
      </c>
      <c r="N24" s="50">
        <f t="shared" si="7"/>
        <v>0.65548670191690495</v>
      </c>
      <c r="O24" s="50">
        <f t="shared" si="8"/>
        <v>1.4860716944542867</v>
      </c>
      <c r="P24" s="45">
        <v>224</v>
      </c>
      <c r="Q24" s="45">
        <f t="shared" si="9"/>
        <v>44.747645255051594</v>
      </c>
      <c r="R24" s="18">
        <f t="shared" si="10"/>
        <v>0.59093962430878866</v>
      </c>
      <c r="S24" s="18">
        <f t="shared" si="11"/>
        <v>1.2698534109655568</v>
      </c>
      <c r="T24" s="37">
        <f t="shared" si="12"/>
        <v>8.0357142857142865</v>
      </c>
      <c r="U24" s="37">
        <f t="shared" si="13"/>
        <v>0.96708662431318693</v>
      </c>
      <c r="V24" s="37">
        <f t="shared" si="14"/>
        <v>-3.2913375686813073</v>
      </c>
      <c r="W24" s="37">
        <f t="shared" si="15"/>
        <v>0.75910276004675004</v>
      </c>
      <c r="X24" s="37">
        <f t="shared" si="16"/>
        <v>-24.089723995324995</v>
      </c>
    </row>
    <row r="25" spans="1:24" x14ac:dyDescent="0.25">
      <c r="A25" s="1" t="s">
        <v>416</v>
      </c>
      <c r="B25" s="1" t="s">
        <v>1453</v>
      </c>
      <c r="C25" s="36">
        <v>441064</v>
      </c>
      <c r="D25" s="43">
        <v>25</v>
      </c>
      <c r="E25" s="43">
        <f t="shared" si="0"/>
        <v>5.6681116572651593</v>
      </c>
      <c r="F25" s="6">
        <f t="shared" si="1"/>
        <v>0.90084943820075292</v>
      </c>
      <c r="G25" s="6">
        <f t="shared" si="2"/>
        <v>1.5194901321274663</v>
      </c>
      <c r="H25" s="44">
        <v>96</v>
      </c>
      <c r="I25" s="44">
        <f t="shared" si="3"/>
        <v>21.765548763898209</v>
      </c>
      <c r="J25" s="14">
        <f t="shared" si="4"/>
        <v>0.61662685658678562</v>
      </c>
      <c r="K25" s="52">
        <f t="shared" si="5"/>
        <v>1.3226825966917239</v>
      </c>
      <c r="L25" s="49">
        <v>108</v>
      </c>
      <c r="M25" s="49">
        <f t="shared" si="6"/>
        <v>24.486242359385486</v>
      </c>
      <c r="N25" s="50">
        <f t="shared" si="7"/>
        <v>0.71737434025892866</v>
      </c>
      <c r="O25" s="50">
        <f t="shared" si="8"/>
        <v>1.6263788392182457</v>
      </c>
      <c r="P25" s="45">
        <v>229</v>
      </c>
      <c r="Q25" s="45">
        <f t="shared" si="9"/>
        <v>51.919902780548853</v>
      </c>
      <c r="R25" s="18">
        <f t="shared" si="10"/>
        <v>0.6856568131889067</v>
      </c>
      <c r="S25" s="18">
        <f t="shared" si="11"/>
        <v>1.4733884937875499</v>
      </c>
      <c r="T25" s="37">
        <f t="shared" si="12"/>
        <v>10.91703056768559</v>
      </c>
      <c r="U25" s="37">
        <f t="shared" si="13"/>
        <v>1.3138488831037958</v>
      </c>
      <c r="V25" s="37">
        <f t="shared" si="14"/>
        <v>31.384888310379576</v>
      </c>
      <c r="W25" s="37">
        <f t="shared" si="15"/>
        <v>1.031289533299806</v>
      </c>
      <c r="X25" s="37">
        <f t="shared" si="16"/>
        <v>3.1289533299805994</v>
      </c>
    </row>
    <row r="26" spans="1:24" x14ac:dyDescent="0.25">
      <c r="A26" s="1" t="s">
        <v>157</v>
      </c>
      <c r="B26" s="1" t="s">
        <v>1418</v>
      </c>
      <c r="C26" s="36">
        <v>433708</v>
      </c>
      <c r="D26" s="43">
        <v>40</v>
      </c>
      <c r="E26" s="43">
        <f t="shared" si="0"/>
        <v>9.2227950602709647</v>
      </c>
      <c r="F26" s="6">
        <f t="shared" si="1"/>
        <v>1.4658055894217379</v>
      </c>
      <c r="G26" s="6">
        <f t="shared" si="2"/>
        <v>2.4724188463636136</v>
      </c>
      <c r="H26" s="44">
        <v>180</v>
      </c>
      <c r="I26" s="44">
        <f t="shared" si="3"/>
        <v>41.502577771219343</v>
      </c>
      <c r="J26" s="14">
        <f t="shared" si="4"/>
        <v>1.1757849227198687</v>
      </c>
      <c r="K26" s="52">
        <f t="shared" si="5"/>
        <v>2.5220929612805674</v>
      </c>
      <c r="L26" s="49">
        <v>268</v>
      </c>
      <c r="M26" s="49">
        <f t="shared" si="6"/>
        <v>61.792726903815463</v>
      </c>
      <c r="N26" s="50">
        <f t="shared" si="7"/>
        <v>1.8103437859028548</v>
      </c>
      <c r="O26" s="50">
        <f t="shared" si="8"/>
        <v>4.1042795370126202</v>
      </c>
      <c r="P26" s="45">
        <v>488</v>
      </c>
      <c r="Q26" s="45">
        <f t="shared" si="9"/>
        <v>112.51809973530578</v>
      </c>
      <c r="R26" s="18">
        <f t="shared" si="10"/>
        <v>1.4859196099936489</v>
      </c>
      <c r="S26" s="18">
        <f t="shared" si="11"/>
        <v>3.1930505377399894</v>
      </c>
      <c r="T26" s="37">
        <f t="shared" si="12"/>
        <v>8.1967213114754092</v>
      </c>
      <c r="U26" s="37">
        <f t="shared" si="13"/>
        <v>0.98646358764186626</v>
      </c>
      <c r="V26" s="37">
        <f t="shared" si="14"/>
        <v>-1.3536412358133743</v>
      </c>
      <c r="W26" s="37">
        <f t="shared" si="15"/>
        <v>0.77431246926444441</v>
      </c>
      <c r="X26" s="37">
        <f t="shared" si="16"/>
        <v>-22.568753073555559</v>
      </c>
    </row>
    <row r="27" spans="1:24" x14ac:dyDescent="0.25">
      <c r="A27" s="1" t="s">
        <v>160</v>
      </c>
      <c r="B27" s="1" t="s">
        <v>1443</v>
      </c>
      <c r="C27" s="36">
        <v>433231</v>
      </c>
      <c r="D27" s="43">
        <v>47</v>
      </c>
      <c r="E27" s="43">
        <f t="shared" si="0"/>
        <v>10.848715812118709</v>
      </c>
      <c r="F27" s="6">
        <f t="shared" si="1"/>
        <v>1.7242178939823893</v>
      </c>
      <c r="G27" s="6">
        <f t="shared" si="2"/>
        <v>2.9082907358820984</v>
      </c>
      <c r="H27" s="44">
        <v>291</v>
      </c>
      <c r="I27" s="44">
        <f t="shared" si="3"/>
        <v>67.16970853886265</v>
      </c>
      <c r="J27" s="14">
        <f t="shared" si="4"/>
        <v>1.9029451856903865</v>
      </c>
      <c r="K27" s="52">
        <f t="shared" si="5"/>
        <v>4.0818729393385214</v>
      </c>
      <c r="L27" s="49">
        <v>288</v>
      </c>
      <c r="M27" s="49">
        <f t="shared" si="6"/>
        <v>66.47723731681252</v>
      </c>
      <c r="N27" s="50">
        <f t="shared" si="7"/>
        <v>1.9475860592430003</v>
      </c>
      <c r="O27" s="50">
        <f t="shared" si="8"/>
        <v>4.4154252202078883</v>
      </c>
      <c r="P27" s="45">
        <v>626</v>
      </c>
      <c r="Q27" s="45">
        <f t="shared" si="9"/>
        <v>144.49566166779385</v>
      </c>
      <c r="R27" s="18">
        <f t="shared" si="10"/>
        <v>1.9082168800955268</v>
      </c>
      <c r="S27" s="18">
        <f t="shared" si="11"/>
        <v>4.100513173212371</v>
      </c>
      <c r="T27" s="37">
        <f t="shared" si="12"/>
        <v>7.5079872204472844</v>
      </c>
      <c r="U27" s="37">
        <f t="shared" si="13"/>
        <v>0.90357543315310895</v>
      </c>
      <c r="V27" s="37">
        <f t="shared" si="14"/>
        <v>-9.6424566846891047</v>
      </c>
      <c r="W27" s="37">
        <f t="shared" si="15"/>
        <v>0.70925043111219244</v>
      </c>
      <c r="X27" s="37">
        <f t="shared" si="16"/>
        <v>-29.074956888780758</v>
      </c>
    </row>
    <row r="28" spans="1:24" x14ac:dyDescent="0.25">
      <c r="A28" s="1" t="s">
        <v>471</v>
      </c>
      <c r="B28" s="1" t="s">
        <v>1458</v>
      </c>
      <c r="C28" s="36">
        <v>419700</v>
      </c>
      <c r="D28" s="43">
        <v>37</v>
      </c>
      <c r="E28" s="43">
        <f t="shared" si="0"/>
        <v>8.8158208243983793</v>
      </c>
      <c r="F28" s="6">
        <f t="shared" si="1"/>
        <v>1.4011239928130899</v>
      </c>
      <c r="G28" s="6">
        <f t="shared" si="2"/>
        <v>2.363318431122873</v>
      </c>
      <c r="H28" s="44">
        <v>97</v>
      </c>
      <c r="I28" s="44">
        <f t="shared" si="3"/>
        <v>23.111746485584941</v>
      </c>
      <c r="J28" s="14">
        <f t="shared" si="4"/>
        <v>0.65476518603910083</v>
      </c>
      <c r="K28" s="52">
        <f t="shared" si="5"/>
        <v>1.4044904260047391</v>
      </c>
      <c r="L28" s="49">
        <v>48</v>
      </c>
      <c r="M28" s="49">
        <f t="shared" si="6"/>
        <v>11.436740528949249</v>
      </c>
      <c r="N28" s="50">
        <f t="shared" si="7"/>
        <v>0.33506260663644832</v>
      </c>
      <c r="O28" s="50">
        <f t="shared" si="8"/>
        <v>0.75962953044868686</v>
      </c>
      <c r="P28" s="45">
        <v>182</v>
      </c>
      <c r="Q28" s="45">
        <f t="shared" si="9"/>
        <v>43.364307838932568</v>
      </c>
      <c r="R28" s="18">
        <f t="shared" si="10"/>
        <v>0.57267120172891284</v>
      </c>
      <c r="S28" s="18">
        <f t="shared" si="11"/>
        <v>1.2305969154256782</v>
      </c>
      <c r="T28" s="37">
        <f t="shared" si="12"/>
        <v>20.329670329670328</v>
      </c>
      <c r="U28" s="37">
        <f t="shared" si="13"/>
        <v>2.4466465025359256</v>
      </c>
      <c r="V28" s="37">
        <f t="shared" si="14"/>
        <v>144.66465025359255</v>
      </c>
      <c r="W28" s="37">
        <f t="shared" si="15"/>
        <v>1.9204651023404957</v>
      </c>
      <c r="X28" s="37">
        <f t="shared" si="16"/>
        <v>92.046510234049578</v>
      </c>
    </row>
    <row r="29" spans="1:24" x14ac:dyDescent="0.25">
      <c r="A29" s="1" t="s">
        <v>156</v>
      </c>
      <c r="B29" s="1" t="s">
        <v>1446</v>
      </c>
      <c r="C29" s="36">
        <v>418060</v>
      </c>
      <c r="D29" s="43">
        <v>34</v>
      </c>
      <c r="E29" s="43">
        <f t="shared" si="0"/>
        <v>8.1328039037458737</v>
      </c>
      <c r="F29" s="6">
        <f t="shared" si="1"/>
        <v>1.2925701310586628</v>
      </c>
      <c r="G29" s="6">
        <f t="shared" si="2"/>
        <v>2.1802173325978798</v>
      </c>
      <c r="H29" s="44">
        <v>313</v>
      </c>
      <c r="I29" s="44">
        <f t="shared" si="3"/>
        <v>74.869635937425244</v>
      </c>
      <c r="J29" s="14">
        <f t="shared" si="4"/>
        <v>2.1210872633023898</v>
      </c>
      <c r="K29" s="52">
        <f t="shared" si="5"/>
        <v>4.5497940598370459</v>
      </c>
      <c r="L29" s="49">
        <v>313</v>
      </c>
      <c r="M29" s="49">
        <f t="shared" si="6"/>
        <v>74.869635937425244</v>
      </c>
      <c r="N29" s="50">
        <f t="shared" si="7"/>
        <v>2.1934584693616714</v>
      </c>
      <c r="O29" s="50">
        <f t="shared" si="8"/>
        <v>4.9728492351514157</v>
      </c>
      <c r="P29" s="45">
        <v>660</v>
      </c>
      <c r="Q29" s="45">
        <f t="shared" si="9"/>
        <v>157.87207577859638</v>
      </c>
      <c r="R29" s="18">
        <f t="shared" si="10"/>
        <v>2.0848664687874381</v>
      </c>
      <c r="S29" s="18">
        <f t="shared" si="11"/>
        <v>4.4801104679587986</v>
      </c>
      <c r="T29" s="37">
        <f t="shared" si="12"/>
        <v>5.1515151515151514</v>
      </c>
      <c r="U29" s="37">
        <f t="shared" si="13"/>
        <v>0.61997741841491838</v>
      </c>
      <c r="V29" s="37">
        <f t="shared" si="14"/>
        <v>-38.002258158508162</v>
      </c>
      <c r="W29" s="37">
        <f t="shared" si="15"/>
        <v>0.48664365492559325</v>
      </c>
      <c r="X29" s="37">
        <f t="shared" si="16"/>
        <v>-51.335634507440673</v>
      </c>
    </row>
    <row r="30" spans="1:24" x14ac:dyDescent="0.25">
      <c r="A30" s="1" t="s">
        <v>145</v>
      </c>
      <c r="B30" s="1" t="s">
        <v>1447</v>
      </c>
      <c r="C30" s="36">
        <v>408441</v>
      </c>
      <c r="D30" s="43">
        <v>47</v>
      </c>
      <c r="E30" s="43">
        <f t="shared" si="0"/>
        <v>11.507169946210102</v>
      </c>
      <c r="F30" s="6">
        <f t="shared" si="1"/>
        <v>1.8288679207716281</v>
      </c>
      <c r="G30" s="6">
        <f t="shared" si="2"/>
        <v>3.0848071172995302</v>
      </c>
      <c r="H30" s="44">
        <v>265</v>
      </c>
      <c r="I30" s="44">
        <f t="shared" si="3"/>
        <v>64.880851824376109</v>
      </c>
      <c r="J30" s="14">
        <f t="shared" si="4"/>
        <v>1.8381009432437001</v>
      </c>
      <c r="K30" s="52">
        <f t="shared" si="5"/>
        <v>3.9427801475411539</v>
      </c>
      <c r="L30" s="49">
        <v>262</v>
      </c>
      <c r="M30" s="49">
        <f t="shared" si="6"/>
        <v>64.146351615043542</v>
      </c>
      <c r="N30" s="50">
        <f t="shared" si="7"/>
        <v>1.8792980153698837</v>
      </c>
      <c r="O30" s="50">
        <f t="shared" si="8"/>
        <v>4.2606075423317078</v>
      </c>
      <c r="P30" s="45">
        <v>574</v>
      </c>
      <c r="Q30" s="45">
        <f t="shared" si="9"/>
        <v>140.53437338562975</v>
      </c>
      <c r="R30" s="18">
        <f t="shared" si="10"/>
        <v>1.8559039104208463</v>
      </c>
      <c r="S30" s="18">
        <f t="shared" si="11"/>
        <v>3.9880993152707376</v>
      </c>
      <c r="T30" s="37">
        <f t="shared" si="12"/>
        <v>8.1881533101045285</v>
      </c>
      <c r="U30" s="37">
        <f t="shared" si="13"/>
        <v>0.98543244103457506</v>
      </c>
      <c r="V30" s="37">
        <f t="shared" si="14"/>
        <v>-1.4567558965424943</v>
      </c>
      <c r="W30" s="37">
        <f t="shared" si="15"/>
        <v>0.77350308340807039</v>
      </c>
      <c r="X30" s="37">
        <f t="shared" si="16"/>
        <v>-22.64969165919296</v>
      </c>
    </row>
    <row r="31" spans="1:24" x14ac:dyDescent="0.25">
      <c r="A31" s="1" t="s">
        <v>386</v>
      </c>
      <c r="B31" s="1" t="s">
        <v>1463</v>
      </c>
      <c r="C31" s="36">
        <v>397344</v>
      </c>
      <c r="D31" s="43">
        <v>23</v>
      </c>
      <c r="E31" s="43">
        <f t="shared" si="0"/>
        <v>5.7884352097930254</v>
      </c>
      <c r="F31" s="6">
        <f t="shared" si="1"/>
        <v>0.91997280966047235</v>
      </c>
      <c r="G31" s="6">
        <f t="shared" si="2"/>
        <v>1.5517461040955325</v>
      </c>
      <c r="H31" s="44">
        <v>188</v>
      </c>
      <c r="I31" s="44">
        <f t="shared" si="3"/>
        <v>47.314166062656035</v>
      </c>
      <c r="J31" s="14">
        <f t="shared" si="4"/>
        <v>1.3404295847404808</v>
      </c>
      <c r="K31" s="52">
        <f t="shared" si="5"/>
        <v>2.8752605646157372</v>
      </c>
      <c r="L31" s="49">
        <v>135</v>
      </c>
      <c r="M31" s="49">
        <f t="shared" si="6"/>
        <v>33.975597970524284</v>
      </c>
      <c r="N31" s="50">
        <f t="shared" si="7"/>
        <v>0.99538433955201322</v>
      </c>
      <c r="O31" s="50">
        <f t="shared" si="8"/>
        <v>2.2566628549221717</v>
      </c>
      <c r="P31" s="45">
        <v>346</v>
      </c>
      <c r="Q31" s="45">
        <f t="shared" si="9"/>
        <v>87.078199242973341</v>
      </c>
      <c r="R31" s="18">
        <f t="shared" si="10"/>
        <v>1.1499590213703903</v>
      </c>
      <c r="S31" s="18">
        <f t="shared" si="11"/>
        <v>2.4711143502449442</v>
      </c>
      <c r="T31" s="37">
        <f t="shared" si="12"/>
        <v>6.6473988439306355</v>
      </c>
      <c r="U31" s="37">
        <f t="shared" si="13"/>
        <v>0.80000486327256559</v>
      </c>
      <c r="V31" s="37">
        <f t="shared" si="14"/>
        <v>-19.99951367274344</v>
      </c>
      <c r="W31" s="37">
        <f t="shared" si="15"/>
        <v>0.62795398518960432</v>
      </c>
      <c r="X31" s="37">
        <f t="shared" si="16"/>
        <v>-37.204601481039568</v>
      </c>
    </row>
    <row r="32" spans="1:24" x14ac:dyDescent="0.25">
      <c r="A32" s="1" t="s">
        <v>149</v>
      </c>
      <c r="B32" s="1" t="s">
        <v>1449</v>
      </c>
      <c r="C32" s="36">
        <v>393821</v>
      </c>
      <c r="D32" s="43">
        <v>52</v>
      </c>
      <c r="E32" s="43">
        <f t="shared" si="0"/>
        <v>13.203968300319179</v>
      </c>
      <c r="F32" s="6">
        <f t="shared" si="1"/>
        <v>2.0985450083921373</v>
      </c>
      <c r="G32" s="6">
        <f t="shared" si="2"/>
        <v>3.5396796588406176</v>
      </c>
      <c r="H32" s="44">
        <v>308</v>
      </c>
      <c r="I32" s="44">
        <f t="shared" si="3"/>
        <v>78.208119932659756</v>
      </c>
      <c r="J32" s="14">
        <f t="shared" si="4"/>
        <v>2.2156678738846183</v>
      </c>
      <c r="K32" s="52">
        <f t="shared" si="5"/>
        <v>4.7526722288062944</v>
      </c>
      <c r="L32" s="49">
        <v>370</v>
      </c>
      <c r="M32" s="49">
        <f t="shared" si="6"/>
        <v>93.951312906117238</v>
      </c>
      <c r="N32" s="50">
        <f t="shared" si="7"/>
        <v>2.7524950591960682</v>
      </c>
      <c r="O32" s="50">
        <f t="shared" si="8"/>
        <v>6.2402562624605125</v>
      </c>
      <c r="P32" s="45">
        <v>730</v>
      </c>
      <c r="Q32" s="45">
        <f t="shared" si="9"/>
        <v>185.36340113909617</v>
      </c>
      <c r="R32" s="18">
        <f t="shared" si="10"/>
        <v>2.4479182760431604</v>
      </c>
      <c r="S32" s="18">
        <f t="shared" si="11"/>
        <v>5.2602622073858827</v>
      </c>
      <c r="T32" s="37">
        <f t="shared" si="12"/>
        <v>7.1232876712328768</v>
      </c>
      <c r="U32" s="37">
        <f t="shared" si="13"/>
        <v>0.85727739726027397</v>
      </c>
      <c r="V32" s="37">
        <f t="shared" si="14"/>
        <v>-14.272260273972604</v>
      </c>
      <c r="W32" s="37">
        <f t="shared" si="15"/>
        <v>0.67290935685118292</v>
      </c>
      <c r="X32" s="37">
        <f t="shared" si="16"/>
        <v>-32.709064314881708</v>
      </c>
    </row>
    <row r="33" spans="1:24" x14ac:dyDescent="0.25">
      <c r="A33" s="1" t="s">
        <v>159</v>
      </c>
      <c r="B33" s="1" t="s">
        <v>1452</v>
      </c>
      <c r="C33" s="36">
        <v>379624</v>
      </c>
      <c r="D33" s="43">
        <v>39</v>
      </c>
      <c r="E33" s="43">
        <f t="shared" si="0"/>
        <v>10.273323077571492</v>
      </c>
      <c r="F33" s="6">
        <f t="shared" si="1"/>
        <v>1.6327690565203992</v>
      </c>
      <c r="G33" s="6">
        <f t="shared" si="2"/>
        <v>2.7540412018028455</v>
      </c>
      <c r="H33" s="44">
        <v>205</v>
      </c>
      <c r="I33" s="44">
        <f t="shared" si="3"/>
        <v>54.000800792362966</v>
      </c>
      <c r="J33" s="14">
        <f t="shared" si="4"/>
        <v>1.5298646685625878</v>
      </c>
      <c r="K33" s="52">
        <f t="shared" si="5"/>
        <v>3.2816043459444932</v>
      </c>
      <c r="L33" s="49">
        <v>340</v>
      </c>
      <c r="M33" s="49">
        <f t="shared" si="6"/>
        <v>89.562303753187365</v>
      </c>
      <c r="N33" s="50">
        <f t="shared" si="7"/>
        <v>2.6239100971074838</v>
      </c>
      <c r="O33" s="50">
        <f t="shared" si="8"/>
        <v>5.9487378045978136</v>
      </c>
      <c r="P33" s="45">
        <v>584</v>
      </c>
      <c r="Q33" s="45">
        <f t="shared" si="9"/>
        <v>153.83642762312184</v>
      </c>
      <c r="R33" s="18">
        <f t="shared" si="10"/>
        <v>2.0315714989349325</v>
      </c>
      <c r="S33" s="18">
        <f t="shared" si="11"/>
        <v>4.3655864176657229</v>
      </c>
      <c r="T33" s="37">
        <f t="shared" si="12"/>
        <v>6.6780821917808222</v>
      </c>
      <c r="U33" s="37">
        <f t="shared" si="13"/>
        <v>0.80369755993150693</v>
      </c>
      <c r="V33" s="37">
        <f t="shared" si="14"/>
        <v>-19.630244006849306</v>
      </c>
      <c r="W33" s="37">
        <f t="shared" si="15"/>
        <v>0.63085252204798403</v>
      </c>
      <c r="X33" s="37">
        <f t="shared" si="16"/>
        <v>-36.914747795201599</v>
      </c>
    </row>
    <row r="34" spans="1:24" x14ac:dyDescent="0.25">
      <c r="A34" s="1" t="s">
        <v>154</v>
      </c>
      <c r="B34" s="1" t="s">
        <v>1456</v>
      </c>
      <c r="C34" s="36">
        <v>366586</v>
      </c>
      <c r="D34" s="43">
        <v>15</v>
      </c>
      <c r="E34" s="43">
        <f t="shared" si="0"/>
        <v>4.0918092889526605</v>
      </c>
      <c r="F34" s="6">
        <f t="shared" si="1"/>
        <v>0.6503231273598723</v>
      </c>
      <c r="G34" s="6">
        <f t="shared" si="2"/>
        <v>1.0969197879406232</v>
      </c>
      <c r="H34" s="44">
        <v>294</v>
      </c>
      <c r="I34" s="44">
        <f t="shared" si="3"/>
        <v>80.199462063472154</v>
      </c>
      <c r="J34" s="14">
        <f t="shared" si="4"/>
        <v>2.2720834070665048</v>
      </c>
      <c r="K34" s="52">
        <f t="shared" si="5"/>
        <v>4.8736851933336736</v>
      </c>
      <c r="L34" s="49">
        <v>233</v>
      </c>
      <c r="M34" s="49">
        <f t="shared" si="6"/>
        <v>63.559437621731327</v>
      </c>
      <c r="N34" s="50">
        <f t="shared" si="7"/>
        <v>1.8621031745869856</v>
      </c>
      <c r="O34" s="50">
        <f t="shared" si="8"/>
        <v>4.221624652055846</v>
      </c>
      <c r="P34" s="45">
        <v>542</v>
      </c>
      <c r="Q34" s="45">
        <f t="shared" si="9"/>
        <v>147.85070897415613</v>
      </c>
      <c r="R34" s="18">
        <f t="shared" si="10"/>
        <v>1.95252380135271</v>
      </c>
      <c r="S34" s="18">
        <f t="shared" si="11"/>
        <v>4.1957230606075964</v>
      </c>
      <c r="T34" s="37">
        <f t="shared" si="12"/>
        <v>2.7675276752767526</v>
      </c>
      <c r="U34" s="37">
        <f t="shared" si="13"/>
        <v>0.33306796409310246</v>
      </c>
      <c r="V34" s="37">
        <f t="shared" si="14"/>
        <v>-66.693203590689748</v>
      </c>
      <c r="W34" s="37">
        <f t="shared" si="15"/>
        <v>0.26143760493615004</v>
      </c>
      <c r="X34" s="37">
        <f t="shared" si="16"/>
        <v>-73.856239506385009</v>
      </c>
    </row>
    <row r="35" spans="1:24" x14ac:dyDescent="0.25">
      <c r="A35" s="1" t="s">
        <v>381</v>
      </c>
      <c r="B35" s="1" t="s">
        <v>1467</v>
      </c>
      <c r="C35" s="36">
        <v>310743</v>
      </c>
      <c r="D35" s="43">
        <v>11</v>
      </c>
      <c r="E35" s="43">
        <f t="shared" si="0"/>
        <v>3.5399027492171991</v>
      </c>
      <c r="F35" s="6">
        <f t="shared" si="1"/>
        <v>0.56260701901138188</v>
      </c>
      <c r="G35" s="6">
        <f t="shared" si="2"/>
        <v>0.94896636152748182</v>
      </c>
      <c r="H35" s="44">
        <v>51</v>
      </c>
      <c r="I35" s="44">
        <f t="shared" si="3"/>
        <v>16.412276382734287</v>
      </c>
      <c r="J35" s="14">
        <f t="shared" si="4"/>
        <v>0.46496647087093457</v>
      </c>
      <c r="K35" s="52">
        <f t="shared" si="5"/>
        <v>0.99736664483019877</v>
      </c>
      <c r="L35" s="49">
        <v>66</v>
      </c>
      <c r="M35" s="49">
        <f t="shared" si="6"/>
        <v>21.239416495303193</v>
      </c>
      <c r="N35" s="50">
        <f t="shared" si="7"/>
        <v>0.62225196386503123</v>
      </c>
      <c r="O35" s="50">
        <f t="shared" si="8"/>
        <v>1.4107243176927771</v>
      </c>
      <c r="P35" s="45">
        <v>128</v>
      </c>
      <c r="Q35" s="45">
        <f t="shared" si="9"/>
        <v>41.191595627254678</v>
      </c>
      <c r="R35" s="18">
        <f t="shared" si="10"/>
        <v>0.54397825641789421</v>
      </c>
      <c r="S35" s="18">
        <f t="shared" si="11"/>
        <v>1.1689394584283352</v>
      </c>
      <c r="T35" s="37">
        <f t="shared" si="12"/>
        <v>8.59375</v>
      </c>
      <c r="U35" s="37">
        <f t="shared" si="13"/>
        <v>1.0342454176682692</v>
      </c>
      <c r="V35" s="37">
        <f t="shared" si="14"/>
        <v>3.4245417668269162</v>
      </c>
      <c r="W35" s="37">
        <f t="shared" si="15"/>
        <v>0.81181822949444093</v>
      </c>
      <c r="X35" s="37">
        <f t="shared" si="16"/>
        <v>-18.818177050555907</v>
      </c>
    </row>
    <row r="36" spans="1:24" x14ac:dyDescent="0.25">
      <c r="A36" s="1" t="s">
        <v>425</v>
      </c>
      <c r="B36" s="1" t="s">
        <v>1476</v>
      </c>
      <c r="C36" s="36">
        <v>309596</v>
      </c>
      <c r="D36" s="43">
        <v>15</v>
      </c>
      <c r="E36" s="43">
        <f t="shared" si="0"/>
        <v>4.8450238375172807</v>
      </c>
      <c r="F36" s="6">
        <f t="shared" si="1"/>
        <v>0.77003370187711118</v>
      </c>
      <c r="G36" s="6">
        <f t="shared" si="2"/>
        <v>1.2988392530329891</v>
      </c>
      <c r="H36" s="44">
        <v>89</v>
      </c>
      <c r="I36" s="44">
        <f t="shared" si="3"/>
        <v>28.747141435935866</v>
      </c>
      <c r="J36" s="14">
        <f t="shared" si="4"/>
        <v>0.8144182189837007</v>
      </c>
      <c r="K36" s="52">
        <f t="shared" si="5"/>
        <v>1.7469508393473616</v>
      </c>
      <c r="L36" s="49">
        <v>50</v>
      </c>
      <c r="M36" s="49">
        <f t="shared" si="6"/>
        <v>16.150079458390938</v>
      </c>
      <c r="N36" s="50">
        <f t="shared" si="7"/>
        <v>0.47314947007995023</v>
      </c>
      <c r="O36" s="50">
        <f t="shared" si="8"/>
        <v>1.0726900067928375</v>
      </c>
      <c r="P36" s="45">
        <v>154</v>
      </c>
      <c r="Q36" s="45">
        <f t="shared" si="9"/>
        <v>49.742244731844082</v>
      </c>
      <c r="R36" s="18">
        <f t="shared" si="10"/>
        <v>0.65689855290862231</v>
      </c>
      <c r="S36" s="18">
        <f t="shared" si="11"/>
        <v>1.4115906833038312</v>
      </c>
      <c r="T36" s="37">
        <f t="shared" si="12"/>
        <v>9.7402597402597415</v>
      </c>
      <c r="U36" s="37">
        <f t="shared" si="13"/>
        <v>1.1722262112887114</v>
      </c>
      <c r="V36" s="37">
        <f t="shared" si="14"/>
        <v>17.22262112887114</v>
      </c>
      <c r="W36" s="37">
        <f t="shared" si="15"/>
        <v>0.9201245576324244</v>
      </c>
      <c r="X36" s="37">
        <f t="shared" si="16"/>
        <v>-7.98754423675756</v>
      </c>
    </row>
    <row r="37" spans="1:24" x14ac:dyDescent="0.25">
      <c r="A37" s="1" t="s">
        <v>396</v>
      </c>
      <c r="B37" s="1" t="s">
        <v>1479</v>
      </c>
      <c r="C37" s="36">
        <v>290231</v>
      </c>
      <c r="D37" s="43">
        <v>6</v>
      </c>
      <c r="E37" s="43">
        <f t="shared" si="0"/>
        <v>2.0673187908941499</v>
      </c>
      <c r="F37" s="6">
        <f t="shared" si="1"/>
        <v>0.3285649761277688</v>
      </c>
      <c r="G37" s="6">
        <f t="shared" si="2"/>
        <v>0.55420053320562079</v>
      </c>
      <c r="H37" s="44">
        <v>53</v>
      </c>
      <c r="I37" s="44">
        <f t="shared" si="3"/>
        <v>18.261315986231658</v>
      </c>
      <c r="J37" s="14">
        <f t="shared" si="4"/>
        <v>0.5173505155268735</v>
      </c>
      <c r="K37" s="52">
        <f t="shared" si="5"/>
        <v>1.1097319488558124</v>
      </c>
      <c r="L37" s="49">
        <v>101</v>
      </c>
      <c r="M37" s="49">
        <f t="shared" si="6"/>
        <v>34.799866313384854</v>
      </c>
      <c r="N37" s="50">
        <f t="shared" si="7"/>
        <v>1.0195329594168852</v>
      </c>
      <c r="O37" s="50">
        <f t="shared" si="8"/>
        <v>2.3114108465082341</v>
      </c>
      <c r="P37" s="45">
        <v>160</v>
      </c>
      <c r="Q37" s="45">
        <f t="shared" si="9"/>
        <v>55.12850109051066</v>
      </c>
      <c r="R37" s="18">
        <f t="shared" si="10"/>
        <v>0.72802972173056002</v>
      </c>
      <c r="S37" s="18">
        <f t="shared" si="11"/>
        <v>1.5644424360698728</v>
      </c>
      <c r="T37" s="37">
        <f t="shared" si="12"/>
        <v>3.75</v>
      </c>
      <c r="U37" s="37">
        <f t="shared" si="13"/>
        <v>0.45130709134615388</v>
      </c>
      <c r="V37" s="37">
        <f t="shared" si="14"/>
        <v>-54.869290865384613</v>
      </c>
      <c r="W37" s="37">
        <f t="shared" si="15"/>
        <v>0.35424795468848336</v>
      </c>
      <c r="X37" s="37">
        <f t="shared" si="16"/>
        <v>-64.57520453115167</v>
      </c>
    </row>
    <row r="38" spans="1:24" x14ac:dyDescent="0.25">
      <c r="A38" s="1" t="s">
        <v>451</v>
      </c>
      <c r="B38" s="1" t="s">
        <v>1484</v>
      </c>
      <c r="C38" s="36">
        <v>262015</v>
      </c>
      <c r="D38" s="43">
        <v>10</v>
      </c>
      <c r="E38" s="43">
        <f t="shared" si="0"/>
        <v>3.8165753869053294</v>
      </c>
      <c r="F38" s="6">
        <f t="shared" si="1"/>
        <v>0.60657940440139213</v>
      </c>
      <c r="G38" s="6">
        <f t="shared" si="2"/>
        <v>1.0231359206712116</v>
      </c>
      <c r="H38" s="44">
        <v>52</v>
      </c>
      <c r="I38" s="44">
        <f t="shared" si="3"/>
        <v>19.846192011907714</v>
      </c>
      <c r="J38" s="14">
        <f t="shared" si="4"/>
        <v>0.56225069849002318</v>
      </c>
      <c r="K38" s="52">
        <f t="shared" si="5"/>
        <v>1.2060441512181397</v>
      </c>
      <c r="L38" s="49">
        <v>47</v>
      </c>
      <c r="M38" s="49">
        <f t="shared" si="6"/>
        <v>17.93790431845505</v>
      </c>
      <c r="N38" s="50">
        <f t="shared" si="7"/>
        <v>0.52552744056080725</v>
      </c>
      <c r="O38" s="50">
        <f t="shared" si="8"/>
        <v>1.1914375254182135</v>
      </c>
      <c r="P38" s="45">
        <v>109</v>
      </c>
      <c r="Q38" s="45">
        <f t="shared" si="9"/>
        <v>41.600671717268092</v>
      </c>
      <c r="R38" s="18">
        <f t="shared" si="10"/>
        <v>0.54938053556729705</v>
      </c>
      <c r="S38" s="18">
        <f t="shared" si="11"/>
        <v>1.1805482629874835</v>
      </c>
      <c r="T38" s="37">
        <f t="shared" si="12"/>
        <v>9.1743119266055047</v>
      </c>
      <c r="U38" s="37">
        <f t="shared" si="13"/>
        <v>1.104115208186309</v>
      </c>
      <c r="V38" s="37">
        <f t="shared" si="14"/>
        <v>10.411520818630905</v>
      </c>
      <c r="W38" s="37">
        <f t="shared" si="15"/>
        <v>0.86666166284644242</v>
      </c>
      <c r="X38" s="37">
        <f t="shared" si="16"/>
        <v>-13.333833715355759</v>
      </c>
    </row>
    <row r="39" spans="1:24" x14ac:dyDescent="0.25">
      <c r="A39" s="1" t="s">
        <v>410</v>
      </c>
      <c r="B39" s="1" t="s">
        <v>1488</v>
      </c>
      <c r="C39" s="36">
        <v>246055</v>
      </c>
      <c r="D39" s="43">
        <v>5</v>
      </c>
      <c r="E39" s="43">
        <f t="shared" si="0"/>
        <v>2.0320660015037286</v>
      </c>
      <c r="F39" s="6">
        <f t="shared" si="1"/>
        <v>0.32296214798364342</v>
      </c>
      <c r="G39" s="6">
        <f t="shared" si="2"/>
        <v>0.5447500726558443</v>
      </c>
      <c r="H39" s="44">
        <v>44</v>
      </c>
      <c r="I39" s="44">
        <f t="shared" si="3"/>
        <v>17.882180813232814</v>
      </c>
      <c r="J39" s="14">
        <f t="shared" si="4"/>
        <v>0.50660946174119847</v>
      </c>
      <c r="K39" s="52">
        <f t="shared" si="5"/>
        <v>1.0866920751288032</v>
      </c>
      <c r="L39" s="49">
        <v>44</v>
      </c>
      <c r="M39" s="49">
        <f t="shared" si="6"/>
        <v>17.882180813232814</v>
      </c>
      <c r="N39" s="50">
        <f t="shared" si="7"/>
        <v>0.52389490698505459</v>
      </c>
      <c r="O39" s="50">
        <f t="shared" si="8"/>
        <v>1.1877363642351144</v>
      </c>
      <c r="P39" s="45">
        <v>93</v>
      </c>
      <c r="Q39" s="45">
        <f t="shared" si="9"/>
        <v>37.796427627969358</v>
      </c>
      <c r="R39" s="18">
        <f t="shared" si="10"/>
        <v>0.49914149929855978</v>
      </c>
      <c r="S39" s="18">
        <f t="shared" si="11"/>
        <v>1.0725910217649142</v>
      </c>
      <c r="T39" s="37">
        <f t="shared" si="12"/>
        <v>5.376344086021505</v>
      </c>
      <c r="U39" s="37">
        <f t="shared" si="13"/>
        <v>0.64703525641025639</v>
      </c>
      <c r="V39" s="37">
        <f t="shared" si="14"/>
        <v>-35.296474358974365</v>
      </c>
      <c r="W39" s="37">
        <f t="shared" si="15"/>
        <v>0.50788237231323774</v>
      </c>
      <c r="X39" s="37">
        <f t="shared" si="16"/>
        <v>-49.211762768676223</v>
      </c>
    </row>
    <row r="40" spans="1:24" x14ac:dyDescent="0.25">
      <c r="A40" s="1" t="s">
        <v>151</v>
      </c>
      <c r="B40" s="1" t="s">
        <v>1482</v>
      </c>
      <c r="C40" s="36">
        <v>245147</v>
      </c>
      <c r="D40" s="43">
        <v>23</v>
      </c>
      <c r="E40" s="43">
        <f t="shared" ref="E40:E71" si="17">((D40/($C40/100000)))</f>
        <v>9.3821258265448897</v>
      </c>
      <c r="F40" s="6">
        <f t="shared" ref="F40:F71" si="18">((D40/$C40)/(D$139/$C$139))</f>
        <v>1.4911284905861819</v>
      </c>
      <c r="G40" s="6">
        <f t="shared" ref="G40:G71" si="19">((D40/$C40)/(D$140/$C$140))</f>
        <v>2.5151317535427125</v>
      </c>
      <c r="H40" s="44">
        <v>102</v>
      </c>
      <c r="I40" s="44">
        <f t="shared" ref="I40:I71" si="20">((H40/($C40/100000)))</f>
        <v>41.607688448155599</v>
      </c>
      <c r="J40" s="14">
        <f t="shared" ref="J40:J71" si="21">((H40/$C40)/(H$139/$C$139))</f>
        <v>1.1787627509848932</v>
      </c>
      <c r="K40" s="52">
        <f t="shared" ref="K40:K71" si="22">((H40/$C40)/(H$140/$C$140))</f>
        <v>2.5284804897834401</v>
      </c>
      <c r="L40" s="49">
        <v>168</v>
      </c>
      <c r="M40" s="49">
        <f t="shared" ref="M40:M71" si="23">((L40/($C40/100000)))</f>
        <v>68.530310385197453</v>
      </c>
      <c r="N40" s="50">
        <f t="shared" ref="N40:N71" si="24">((L40/$C40)/(L$139/$C$139))</f>
        <v>2.0077350162090943</v>
      </c>
      <c r="O40" s="50">
        <f t="shared" ref="O40:O71" si="25">((L40/$C40)/(L$140/$C$140))</f>
        <v>4.5517905532296892</v>
      </c>
      <c r="P40" s="45">
        <v>293</v>
      </c>
      <c r="Q40" s="45">
        <f t="shared" ref="Q40:Q71" si="26">((P40/($C40/100000)))</f>
        <v>119.52012465989793</v>
      </c>
      <c r="R40" s="18">
        <f t="shared" ref="R40:R71" si="27">((P40/$C40)/(P$139/$C$139))</f>
        <v>1.5783886986966384</v>
      </c>
      <c r="S40" s="18">
        <f t="shared" ref="S40:S71" si="28">((P40/$C40)/(P$140/$C$140))</f>
        <v>3.3917547418043461</v>
      </c>
      <c r="T40" s="37">
        <f t="shared" ref="T40:T71" si="29">D40/P40*100</f>
        <v>7.8498293515358366</v>
      </c>
      <c r="U40" s="37">
        <f t="shared" ref="U40:U71" si="30">T40/T$139</f>
        <v>0.944715640588081</v>
      </c>
      <c r="V40" s="37">
        <f t="shared" ref="V40:V71" si="31">(U40-1)*100</f>
        <v>-5.5284359411919004</v>
      </c>
      <c r="W40" s="37">
        <f t="shared" ref="W40:W71" si="32">T40/T$140</f>
        <v>0.74154293131605165</v>
      </c>
      <c r="X40" s="37">
        <f t="shared" ref="X40:X71" si="33">(W40-1)*100</f>
        <v>-25.845706868394835</v>
      </c>
    </row>
    <row r="41" spans="1:24" x14ac:dyDescent="0.25">
      <c r="A41" s="1" t="s">
        <v>389</v>
      </c>
      <c r="B41" s="1" t="s">
        <v>1504</v>
      </c>
      <c r="C41" s="36">
        <v>226911</v>
      </c>
      <c r="D41" s="43">
        <v>4</v>
      </c>
      <c r="E41" s="43">
        <f t="shared" si="17"/>
        <v>1.7628056815227116</v>
      </c>
      <c r="F41" s="6">
        <f t="shared" si="18"/>
        <v>0.28016782376214594</v>
      </c>
      <c r="G41" s="6">
        <f t="shared" si="19"/>
        <v>0.47256758509665464</v>
      </c>
      <c r="H41" s="44">
        <v>30</v>
      </c>
      <c r="I41" s="44">
        <f t="shared" si="20"/>
        <v>13.221042611420337</v>
      </c>
      <c r="J41" s="14">
        <f t="shared" si="21"/>
        <v>0.37455751907354923</v>
      </c>
      <c r="K41" s="52">
        <f t="shared" si="22"/>
        <v>0.80343680565733722</v>
      </c>
      <c r="L41" s="49">
        <v>36</v>
      </c>
      <c r="M41" s="49">
        <f t="shared" si="23"/>
        <v>15.865251133704405</v>
      </c>
      <c r="N41" s="50">
        <f t="shared" si="24"/>
        <v>0.46480484420758816</v>
      </c>
      <c r="O41" s="50">
        <f t="shared" si="25"/>
        <v>1.0537716789709861</v>
      </c>
      <c r="P41" s="45">
        <v>70</v>
      </c>
      <c r="Q41" s="45">
        <f t="shared" si="26"/>
        <v>30.849099426647452</v>
      </c>
      <c r="R41" s="18">
        <f t="shared" si="27"/>
        <v>0.40739473823797517</v>
      </c>
      <c r="S41" s="18">
        <f t="shared" si="28"/>
        <v>0.87543900709996614</v>
      </c>
      <c r="T41" s="37">
        <f t="shared" si="29"/>
        <v>5.7142857142857144</v>
      </c>
      <c r="U41" s="37">
        <f t="shared" si="30"/>
        <v>0.68770604395604396</v>
      </c>
      <c r="V41" s="37">
        <f t="shared" si="31"/>
        <v>-31.229395604395606</v>
      </c>
      <c r="W41" s="37">
        <f t="shared" si="32"/>
        <v>0.53980640714435557</v>
      </c>
      <c r="X41" s="37">
        <f t="shared" si="33"/>
        <v>-46.019359285564441</v>
      </c>
    </row>
    <row r="42" spans="1:24" x14ac:dyDescent="0.25">
      <c r="A42" s="1" t="s">
        <v>469</v>
      </c>
      <c r="B42" s="1" t="s">
        <v>1511</v>
      </c>
      <c r="C42" s="36">
        <v>217166</v>
      </c>
      <c r="D42" s="43">
        <v>8</v>
      </c>
      <c r="E42" s="43">
        <f t="shared" si="17"/>
        <v>3.6838179088807639</v>
      </c>
      <c r="F42" s="6">
        <f t="shared" si="18"/>
        <v>0.58547987307122018</v>
      </c>
      <c r="G42" s="6">
        <f t="shared" si="19"/>
        <v>0.98754669977682519</v>
      </c>
      <c r="H42" s="44">
        <v>27</v>
      </c>
      <c r="I42" s="44">
        <f t="shared" si="20"/>
        <v>12.432885442472578</v>
      </c>
      <c r="J42" s="14">
        <f t="shared" si="21"/>
        <v>0.3522287056419896</v>
      </c>
      <c r="K42" s="52">
        <f t="shared" si="22"/>
        <v>0.75554084943159083</v>
      </c>
      <c r="L42" s="49">
        <v>27</v>
      </c>
      <c r="M42" s="49">
        <f t="shared" si="23"/>
        <v>12.432885442472578</v>
      </c>
      <c r="N42" s="50">
        <f t="shared" si="24"/>
        <v>0.36424670069435838</v>
      </c>
      <c r="O42" s="50">
        <f t="shared" si="25"/>
        <v>0.82579358226075483</v>
      </c>
      <c r="P42" s="45">
        <v>62</v>
      </c>
      <c r="Q42" s="45">
        <f t="shared" si="26"/>
        <v>28.549588793825919</v>
      </c>
      <c r="R42" s="18">
        <f t="shared" si="27"/>
        <v>0.37702728668363406</v>
      </c>
      <c r="S42" s="18">
        <f t="shared" si="28"/>
        <v>0.81018325109322198</v>
      </c>
      <c r="T42" s="37">
        <f t="shared" si="29"/>
        <v>12.903225806451612</v>
      </c>
      <c r="U42" s="37">
        <f t="shared" si="30"/>
        <v>1.5528846153846154</v>
      </c>
      <c r="V42" s="37">
        <f t="shared" si="31"/>
        <v>55.28846153846154</v>
      </c>
      <c r="W42" s="37">
        <f t="shared" si="32"/>
        <v>1.2189176935517705</v>
      </c>
      <c r="X42" s="37">
        <f t="shared" si="33"/>
        <v>21.891769355177047</v>
      </c>
    </row>
    <row r="43" spans="1:24" x14ac:dyDescent="0.25">
      <c r="A43" s="1" t="s">
        <v>467</v>
      </c>
      <c r="B43" s="1" t="s">
        <v>1507</v>
      </c>
      <c r="C43" s="36">
        <v>201988</v>
      </c>
      <c r="D43" s="43">
        <v>5</v>
      </c>
      <c r="E43" s="43">
        <f t="shared" si="17"/>
        <v>2.4753945778957163</v>
      </c>
      <c r="F43" s="6">
        <f t="shared" si="18"/>
        <v>0.39342164545475661</v>
      </c>
      <c r="G43" s="6">
        <f t="shared" si="19"/>
        <v>0.66359624892238034</v>
      </c>
      <c r="H43" s="44">
        <v>21</v>
      </c>
      <c r="I43" s="44">
        <f t="shared" si="20"/>
        <v>10.396657227162009</v>
      </c>
      <c r="J43" s="14">
        <f t="shared" si="21"/>
        <v>0.29454153141448347</v>
      </c>
      <c r="K43" s="52">
        <f t="shared" si="22"/>
        <v>0.6318001777628296</v>
      </c>
      <c r="L43" s="49">
        <v>10</v>
      </c>
      <c r="M43" s="49">
        <f t="shared" si="23"/>
        <v>4.9507891557914325</v>
      </c>
      <c r="N43" s="50">
        <f t="shared" si="24"/>
        <v>0.14504345143164177</v>
      </c>
      <c r="O43" s="50">
        <f t="shared" si="25"/>
        <v>0.32883194580176578</v>
      </c>
      <c r="P43" s="45">
        <v>36</v>
      </c>
      <c r="Q43" s="45">
        <f t="shared" si="26"/>
        <v>17.82284096084916</v>
      </c>
      <c r="R43" s="18">
        <f t="shared" si="27"/>
        <v>0.23536932237413105</v>
      </c>
      <c r="S43" s="18">
        <f t="shared" si="28"/>
        <v>0.5057784662909377</v>
      </c>
      <c r="T43" s="37">
        <f t="shared" si="29"/>
        <v>13.888888888888889</v>
      </c>
      <c r="U43" s="37">
        <f t="shared" si="30"/>
        <v>1.6715077457264957</v>
      </c>
      <c r="V43" s="37">
        <f t="shared" si="31"/>
        <v>67.150774572649567</v>
      </c>
      <c r="W43" s="37">
        <f t="shared" si="32"/>
        <v>1.3120294618091977</v>
      </c>
      <c r="X43" s="37">
        <f t="shared" si="33"/>
        <v>31.202946180919767</v>
      </c>
    </row>
    <row r="44" spans="1:24" x14ac:dyDescent="0.25">
      <c r="A44" s="1" t="s">
        <v>147</v>
      </c>
      <c r="B44" s="1" t="s">
        <v>1497</v>
      </c>
      <c r="C44" s="36">
        <v>199809</v>
      </c>
      <c r="D44" s="43">
        <v>13</v>
      </c>
      <c r="E44" s="43">
        <f t="shared" si="17"/>
        <v>6.5062134338293074</v>
      </c>
      <c r="F44" s="6">
        <f t="shared" si="18"/>
        <v>1.0340513862613796</v>
      </c>
      <c r="G44" s="6">
        <f t="shared" si="19"/>
        <v>1.7441659070966162</v>
      </c>
      <c r="H44" s="44">
        <v>54</v>
      </c>
      <c r="I44" s="44">
        <f t="shared" si="20"/>
        <v>27.025809648214047</v>
      </c>
      <c r="J44" s="14">
        <f t="shared" si="21"/>
        <v>0.76565218873472474</v>
      </c>
      <c r="K44" s="52">
        <f t="shared" si="22"/>
        <v>1.6423462817757042</v>
      </c>
      <c r="L44" s="49">
        <v>161</v>
      </c>
      <c r="M44" s="49">
        <f t="shared" si="23"/>
        <v>80.57695098819373</v>
      </c>
      <c r="N44" s="50">
        <f t="shared" si="24"/>
        <v>2.3606658876785764</v>
      </c>
      <c r="O44" s="50">
        <f t="shared" si="25"/>
        <v>5.3519297118977311</v>
      </c>
      <c r="P44" s="45">
        <v>228</v>
      </c>
      <c r="Q44" s="45">
        <f t="shared" si="26"/>
        <v>114.10897407023708</v>
      </c>
      <c r="R44" s="18">
        <f t="shared" si="27"/>
        <v>1.5069287754245533</v>
      </c>
      <c r="S44" s="18">
        <f t="shared" si="28"/>
        <v>3.2381965379175526</v>
      </c>
      <c r="T44" s="37">
        <f t="shared" si="29"/>
        <v>5.7017543859649118</v>
      </c>
      <c r="U44" s="37">
        <f t="shared" si="30"/>
        <v>0.68619791666666663</v>
      </c>
      <c r="V44" s="37">
        <f t="shared" si="31"/>
        <v>-31.380208333333336</v>
      </c>
      <c r="W44" s="37">
        <f t="shared" si="32"/>
        <v>0.53862262116377579</v>
      </c>
      <c r="X44" s="37">
        <f t="shared" si="33"/>
        <v>-46.137737883622421</v>
      </c>
    </row>
    <row r="45" spans="1:24" x14ac:dyDescent="0.25">
      <c r="A45" s="1" t="s">
        <v>366</v>
      </c>
      <c r="B45" s="1" t="s">
        <v>1526</v>
      </c>
      <c r="C45" s="36">
        <v>188124</v>
      </c>
      <c r="D45" s="43">
        <v>1</v>
      </c>
      <c r="E45" s="43">
        <f t="shared" si="17"/>
        <v>0.53156428738491635</v>
      </c>
      <c r="F45" s="6">
        <f t="shared" si="18"/>
        <v>8.4483055136096816E-2</v>
      </c>
      <c r="G45" s="6">
        <f t="shared" si="19"/>
        <v>0.1425001372789583</v>
      </c>
      <c r="H45" s="44">
        <v>16</v>
      </c>
      <c r="I45" s="44">
        <f t="shared" si="20"/>
        <v>8.5050285981586615</v>
      </c>
      <c r="J45" s="14">
        <f t="shared" si="21"/>
        <v>0.24095092232923854</v>
      </c>
      <c r="K45" s="52">
        <f t="shared" si="22"/>
        <v>0.51684675783635492</v>
      </c>
      <c r="L45" s="49">
        <v>6</v>
      </c>
      <c r="M45" s="49">
        <f t="shared" si="23"/>
        <v>3.1893857243094978</v>
      </c>
      <c r="N45" s="50">
        <f t="shared" si="24"/>
        <v>9.3439550512771738E-2</v>
      </c>
      <c r="O45" s="50">
        <f t="shared" si="25"/>
        <v>0.21183934129172374</v>
      </c>
      <c r="P45" s="45">
        <v>23</v>
      </c>
      <c r="Q45" s="45">
        <f t="shared" si="26"/>
        <v>12.225978609853076</v>
      </c>
      <c r="R45" s="18">
        <f t="shared" si="27"/>
        <v>0.16145688036396169</v>
      </c>
      <c r="S45" s="18">
        <f t="shared" si="28"/>
        <v>0.34695011439425888</v>
      </c>
      <c r="T45" s="37">
        <f t="shared" si="29"/>
        <v>4.3478260869565215</v>
      </c>
      <c r="U45" s="37">
        <f t="shared" si="30"/>
        <v>0.52325459866220736</v>
      </c>
      <c r="V45" s="37">
        <f t="shared" si="31"/>
        <v>-47.674540133779267</v>
      </c>
      <c r="W45" s="37">
        <f t="shared" si="32"/>
        <v>0.41072226630548792</v>
      </c>
      <c r="X45" s="37">
        <f t="shared" si="33"/>
        <v>-58.927773369451209</v>
      </c>
    </row>
    <row r="46" spans="1:24" x14ac:dyDescent="0.25">
      <c r="A46" s="1" t="s">
        <v>364</v>
      </c>
      <c r="B46" s="1" t="s">
        <v>1543</v>
      </c>
      <c r="C46" s="36">
        <v>186256</v>
      </c>
      <c r="D46" s="43">
        <v>2</v>
      </c>
      <c r="E46" s="43">
        <f t="shared" si="17"/>
        <v>1.0737909114337256</v>
      </c>
      <c r="F46" s="6">
        <f t="shared" si="18"/>
        <v>0.17066070638715614</v>
      </c>
      <c r="G46" s="6">
        <f t="shared" si="19"/>
        <v>0.28785860133866026</v>
      </c>
      <c r="H46" s="44">
        <v>23</v>
      </c>
      <c r="I46" s="44">
        <f t="shared" si="20"/>
        <v>12.348595481487845</v>
      </c>
      <c r="J46" s="14">
        <f t="shared" si="21"/>
        <v>0.3498407367353637</v>
      </c>
      <c r="K46" s="52">
        <f t="shared" si="22"/>
        <v>0.75041858646088844</v>
      </c>
      <c r="L46" s="49">
        <v>17</v>
      </c>
      <c r="M46" s="49">
        <f t="shared" si="23"/>
        <v>9.1272227471866678</v>
      </c>
      <c r="N46" s="50">
        <f t="shared" si="24"/>
        <v>0.26740057949927287</v>
      </c>
      <c r="O46" s="50">
        <f t="shared" si="25"/>
        <v>0.6062311121071644</v>
      </c>
      <c r="P46" s="45">
        <v>42</v>
      </c>
      <c r="Q46" s="45">
        <f t="shared" si="26"/>
        <v>22.549609140108238</v>
      </c>
      <c r="R46" s="18">
        <f t="shared" si="27"/>
        <v>0.29779125756480496</v>
      </c>
      <c r="S46" s="18">
        <f t="shared" si="28"/>
        <v>0.63991519373355088</v>
      </c>
      <c r="T46" s="37">
        <f t="shared" si="29"/>
        <v>4.7619047619047619</v>
      </c>
      <c r="U46" s="37">
        <f t="shared" si="30"/>
        <v>0.57308836996336998</v>
      </c>
      <c r="V46" s="37">
        <f t="shared" si="31"/>
        <v>-42.691163003663</v>
      </c>
      <c r="W46" s="37">
        <f t="shared" si="32"/>
        <v>0.44983867262029631</v>
      </c>
      <c r="X46" s="37">
        <f t="shared" si="33"/>
        <v>-55.016132737970366</v>
      </c>
    </row>
    <row r="47" spans="1:24" x14ac:dyDescent="0.25">
      <c r="A47" s="1" t="s">
        <v>385</v>
      </c>
      <c r="B47" s="1" t="s">
        <v>1537</v>
      </c>
      <c r="C47" s="36">
        <v>175004</v>
      </c>
      <c r="D47" s="43">
        <v>9</v>
      </c>
      <c r="E47" s="43">
        <f t="shared" si="17"/>
        <v>5.1427395945235537</v>
      </c>
      <c r="F47" s="6">
        <f t="shared" si="18"/>
        <v>0.81735053130104274</v>
      </c>
      <c r="G47" s="6">
        <f t="shared" si="19"/>
        <v>1.3786499875957163</v>
      </c>
      <c r="H47" s="44">
        <v>46</v>
      </c>
      <c r="I47" s="44">
        <f t="shared" si="20"/>
        <v>26.285113483120384</v>
      </c>
      <c r="J47" s="14">
        <f t="shared" si="21"/>
        <v>0.74466796486231057</v>
      </c>
      <c r="K47" s="52">
        <f t="shared" si="22"/>
        <v>1.5973345093810341</v>
      </c>
      <c r="L47" s="49">
        <v>75</v>
      </c>
      <c r="M47" s="49">
        <f t="shared" si="23"/>
        <v>42.856163287696283</v>
      </c>
      <c r="N47" s="50">
        <f t="shared" si="24"/>
        <v>1.2555585872797672</v>
      </c>
      <c r="O47" s="50">
        <f t="shared" si="25"/>
        <v>2.8465109541184943</v>
      </c>
      <c r="P47" s="45">
        <v>130</v>
      </c>
      <c r="Q47" s="45">
        <f t="shared" si="26"/>
        <v>74.284016365340221</v>
      </c>
      <c r="R47" s="18">
        <f t="shared" si="27"/>
        <v>0.98099840724303722</v>
      </c>
      <c r="S47" s="18">
        <f t="shared" si="28"/>
        <v>2.1080396750284769</v>
      </c>
      <c r="T47" s="37">
        <f t="shared" si="29"/>
        <v>6.9230769230769234</v>
      </c>
      <c r="U47" s="37">
        <f t="shared" si="30"/>
        <v>0.83318232248520718</v>
      </c>
      <c r="V47" s="37">
        <f t="shared" si="31"/>
        <v>-16.681767751479281</v>
      </c>
      <c r="W47" s="37">
        <f t="shared" si="32"/>
        <v>0.65399622404027691</v>
      </c>
      <c r="X47" s="37">
        <f t="shared" si="33"/>
        <v>-34.600377595972311</v>
      </c>
    </row>
    <row r="48" spans="1:24" x14ac:dyDescent="0.25">
      <c r="A48" s="1" t="s">
        <v>400</v>
      </c>
      <c r="B48" s="1" t="s">
        <v>1531</v>
      </c>
      <c r="C48" s="36">
        <v>163284</v>
      </c>
      <c r="D48" s="43">
        <v>15</v>
      </c>
      <c r="E48" s="43">
        <f t="shared" si="17"/>
        <v>9.1864481516866316</v>
      </c>
      <c r="F48" s="6">
        <f t="shared" si="18"/>
        <v>1.4600288697382851</v>
      </c>
      <c r="G48" s="6">
        <f t="shared" si="19"/>
        <v>2.462675077668365</v>
      </c>
      <c r="H48" s="44">
        <v>32</v>
      </c>
      <c r="I48" s="44">
        <f t="shared" si="20"/>
        <v>19.59775605693148</v>
      </c>
      <c r="J48" s="14">
        <f t="shared" si="21"/>
        <v>0.55521240675468098</v>
      </c>
      <c r="K48" s="52">
        <f t="shared" si="22"/>
        <v>1.1909468101125207</v>
      </c>
      <c r="L48" s="49">
        <v>8</v>
      </c>
      <c r="M48" s="49">
        <f t="shared" si="23"/>
        <v>4.8994390142328701</v>
      </c>
      <c r="N48" s="50">
        <f t="shared" si="24"/>
        <v>0.14353904445150512</v>
      </c>
      <c r="O48" s="50">
        <f t="shared" si="25"/>
        <v>0.32542126390145787</v>
      </c>
      <c r="P48" s="45">
        <v>55</v>
      </c>
      <c r="Q48" s="45">
        <f t="shared" si="26"/>
        <v>33.683643222850982</v>
      </c>
      <c r="R48" s="18">
        <f t="shared" si="27"/>
        <v>0.44482786430456361</v>
      </c>
      <c r="S48" s="18">
        <f t="shared" si="28"/>
        <v>0.95587799081909197</v>
      </c>
      <c r="T48" s="37">
        <f t="shared" si="29"/>
        <v>27.27272727272727</v>
      </c>
      <c r="U48" s="37">
        <f t="shared" si="30"/>
        <v>3.2822333916083912</v>
      </c>
      <c r="V48" s="37">
        <f t="shared" si="31"/>
        <v>228.22333916083912</v>
      </c>
      <c r="W48" s="37">
        <f t="shared" si="32"/>
        <v>2.5763487613707876</v>
      </c>
      <c r="X48" s="37">
        <f t="shared" si="33"/>
        <v>157.63487613707875</v>
      </c>
    </row>
    <row r="49" spans="1:24" x14ac:dyDescent="0.25">
      <c r="A49" s="1" t="s">
        <v>458</v>
      </c>
      <c r="B49" s="1" t="s">
        <v>1547</v>
      </c>
      <c r="C49" s="36">
        <v>160943</v>
      </c>
      <c r="D49" s="43">
        <v>10</v>
      </c>
      <c r="E49" s="43">
        <f t="shared" si="17"/>
        <v>6.2133798922599928</v>
      </c>
      <c r="F49" s="6">
        <f t="shared" si="18"/>
        <v>0.98751050150817832</v>
      </c>
      <c r="G49" s="6">
        <f t="shared" si="19"/>
        <v>1.6656639819977725</v>
      </c>
      <c r="H49" s="44">
        <v>24</v>
      </c>
      <c r="I49" s="44">
        <f t="shared" si="20"/>
        <v>14.912111741423983</v>
      </c>
      <c r="J49" s="14">
        <f t="shared" si="21"/>
        <v>0.42246619591034401</v>
      </c>
      <c r="K49" s="52">
        <f t="shared" si="22"/>
        <v>0.9062023151476587</v>
      </c>
      <c r="L49" s="49">
        <v>25</v>
      </c>
      <c r="M49" s="49">
        <f t="shared" si="23"/>
        <v>15.533449730649982</v>
      </c>
      <c r="N49" s="50">
        <f t="shared" si="24"/>
        <v>0.45508404633588379</v>
      </c>
      <c r="O49" s="50">
        <f t="shared" si="25"/>
        <v>1.0317333942545974</v>
      </c>
      <c r="P49" s="45">
        <v>59</v>
      </c>
      <c r="Q49" s="45">
        <f t="shared" si="26"/>
        <v>36.658941364333955</v>
      </c>
      <c r="R49" s="18">
        <f t="shared" si="27"/>
        <v>0.48411979924132098</v>
      </c>
      <c r="S49" s="18">
        <f t="shared" si="28"/>
        <v>1.0403113162391624</v>
      </c>
      <c r="T49" s="37">
        <f t="shared" si="29"/>
        <v>16.949152542372879</v>
      </c>
      <c r="U49" s="37">
        <f t="shared" si="30"/>
        <v>2.0398060625814862</v>
      </c>
      <c r="V49" s="37">
        <f t="shared" si="31"/>
        <v>103.98060625814863</v>
      </c>
      <c r="W49" s="37">
        <f t="shared" si="32"/>
        <v>1.6011206991569866</v>
      </c>
      <c r="X49" s="37">
        <f t="shared" si="33"/>
        <v>60.112069915698662</v>
      </c>
    </row>
    <row r="50" spans="1:24" x14ac:dyDescent="0.25">
      <c r="A50" s="1" t="s">
        <v>408</v>
      </c>
      <c r="B50" s="1" t="s">
        <v>1546</v>
      </c>
      <c r="C50" s="36">
        <v>159948</v>
      </c>
      <c r="D50" s="43">
        <v>1</v>
      </c>
      <c r="E50" s="43">
        <f t="shared" si="17"/>
        <v>0.6252031910370871</v>
      </c>
      <c r="F50" s="6">
        <f t="shared" si="18"/>
        <v>9.9365357893959755E-2</v>
      </c>
      <c r="G50" s="6">
        <f t="shared" si="19"/>
        <v>0.1676025697443341</v>
      </c>
      <c r="H50" s="44">
        <v>22</v>
      </c>
      <c r="I50" s="44">
        <f t="shared" si="20"/>
        <v>13.754470202815915</v>
      </c>
      <c r="J50" s="14">
        <f t="shared" si="21"/>
        <v>0.38966973988024417</v>
      </c>
      <c r="K50" s="52">
        <f t="shared" si="22"/>
        <v>0.83585296016773469</v>
      </c>
      <c r="L50" s="49">
        <v>15</v>
      </c>
      <c r="M50" s="49">
        <f t="shared" si="23"/>
        <v>9.3780478655563062</v>
      </c>
      <c r="N50" s="50">
        <f t="shared" si="24"/>
        <v>0.27474901218934705</v>
      </c>
      <c r="O50" s="50">
        <f t="shared" si="25"/>
        <v>0.6228909433247718</v>
      </c>
      <c r="P50" s="45">
        <v>38</v>
      </c>
      <c r="Q50" s="45">
        <f t="shared" si="26"/>
        <v>23.757721259409308</v>
      </c>
      <c r="R50" s="18">
        <f t="shared" si="27"/>
        <v>0.31374564617751244</v>
      </c>
      <c r="S50" s="18">
        <f t="shared" si="28"/>
        <v>0.67419912726299402</v>
      </c>
      <c r="T50" s="37">
        <f t="shared" si="29"/>
        <v>2.6315789473684208</v>
      </c>
      <c r="U50" s="37">
        <f t="shared" si="30"/>
        <v>0.31670673076923073</v>
      </c>
      <c r="V50" s="37">
        <f t="shared" si="31"/>
        <v>-68.329326923076934</v>
      </c>
      <c r="W50" s="37">
        <f t="shared" si="32"/>
        <v>0.24859505592174266</v>
      </c>
      <c r="X50" s="37">
        <f t="shared" si="33"/>
        <v>-75.140494407825727</v>
      </c>
    </row>
    <row r="51" spans="1:24" x14ac:dyDescent="0.25">
      <c r="A51" s="1" t="s">
        <v>394</v>
      </c>
      <c r="B51" s="1" t="s">
        <v>1589</v>
      </c>
      <c r="C51" s="36">
        <v>147326</v>
      </c>
      <c r="D51" s="43"/>
      <c r="E51" s="43">
        <f t="shared" si="17"/>
        <v>0</v>
      </c>
      <c r="F51" s="6">
        <f t="shared" si="18"/>
        <v>0</v>
      </c>
      <c r="G51" s="6">
        <f t="shared" si="19"/>
        <v>0</v>
      </c>
      <c r="H51" s="44">
        <v>10</v>
      </c>
      <c r="I51" s="44">
        <f t="shared" si="20"/>
        <v>6.7876681644787746</v>
      </c>
      <c r="J51" s="14">
        <f t="shared" si="21"/>
        <v>0.19229740215689045</v>
      </c>
      <c r="K51" s="52">
        <f t="shared" si="22"/>
        <v>0.41248353766140405</v>
      </c>
      <c r="L51" s="49">
        <v>15</v>
      </c>
      <c r="M51" s="49">
        <f t="shared" si="23"/>
        <v>10.181502246718162</v>
      </c>
      <c r="N51" s="50">
        <f t="shared" si="24"/>
        <v>0.29828784465512997</v>
      </c>
      <c r="O51" s="50">
        <f t="shared" si="25"/>
        <v>0.6762564693462837</v>
      </c>
      <c r="P51" s="45">
        <v>25</v>
      </c>
      <c r="Q51" s="45">
        <f t="shared" si="26"/>
        <v>16.969170411196938</v>
      </c>
      <c r="R51" s="18">
        <f t="shared" si="27"/>
        <v>0.22409570672308154</v>
      </c>
      <c r="S51" s="18">
        <f t="shared" si="28"/>
        <v>0.48155291312187265</v>
      </c>
      <c r="T51" s="37">
        <f t="shared" si="29"/>
        <v>0</v>
      </c>
      <c r="U51" s="37">
        <f t="shared" si="30"/>
        <v>0</v>
      </c>
      <c r="V51" s="37">
        <f t="shared" si="31"/>
        <v>-100</v>
      </c>
      <c r="W51" s="37">
        <f t="shared" si="32"/>
        <v>0</v>
      </c>
      <c r="X51" s="37">
        <f t="shared" si="33"/>
        <v>-100</v>
      </c>
    </row>
    <row r="52" spans="1:24" x14ac:dyDescent="0.25">
      <c r="A52" s="1" t="s">
        <v>152</v>
      </c>
      <c r="B52" s="1" t="s">
        <v>1548</v>
      </c>
      <c r="C52" s="36">
        <v>139371</v>
      </c>
      <c r="D52" s="43">
        <v>7</v>
      </c>
      <c r="E52" s="43">
        <f t="shared" si="17"/>
        <v>5.0225656700461361</v>
      </c>
      <c r="F52" s="6">
        <f t="shared" si="18"/>
        <v>0.79825094066169811</v>
      </c>
      <c r="G52" s="6">
        <f t="shared" si="19"/>
        <v>1.3464341274602842</v>
      </c>
      <c r="H52" s="44">
        <v>162</v>
      </c>
      <c r="I52" s="44">
        <f t="shared" si="20"/>
        <v>116.23651979249628</v>
      </c>
      <c r="J52" s="14">
        <f t="shared" si="21"/>
        <v>3.2930279221408321</v>
      </c>
      <c r="K52" s="52">
        <f t="shared" si="22"/>
        <v>7.06364096294039</v>
      </c>
      <c r="L52" s="49">
        <v>161</v>
      </c>
      <c r="M52" s="49">
        <f t="shared" si="23"/>
        <v>115.51901041106112</v>
      </c>
      <c r="N52" s="50">
        <f t="shared" si="24"/>
        <v>3.3843646838378763</v>
      </c>
      <c r="O52" s="50">
        <f t="shared" si="25"/>
        <v>7.6727850399622133</v>
      </c>
      <c r="P52" s="45">
        <v>330</v>
      </c>
      <c r="Q52" s="45">
        <f t="shared" si="26"/>
        <v>236.77809587360355</v>
      </c>
      <c r="R52" s="18">
        <f t="shared" si="27"/>
        <v>3.1269032866998021</v>
      </c>
      <c r="S52" s="18">
        <f t="shared" si="28"/>
        <v>6.719313853796181</v>
      </c>
      <c r="T52" s="37">
        <f t="shared" si="29"/>
        <v>2.1212121212121215</v>
      </c>
      <c r="U52" s="37">
        <f t="shared" si="30"/>
        <v>0.25528481934731939</v>
      </c>
      <c r="V52" s="37">
        <f t="shared" si="31"/>
        <v>-74.471518065268057</v>
      </c>
      <c r="W52" s="37">
        <f t="shared" si="32"/>
        <v>0.20038268143995019</v>
      </c>
      <c r="X52" s="37">
        <f t="shared" si="33"/>
        <v>-79.961731856004974</v>
      </c>
    </row>
    <row r="53" spans="1:24" x14ac:dyDescent="0.25">
      <c r="A53" s="1" t="s">
        <v>428</v>
      </c>
      <c r="B53" s="1" t="s">
        <v>1556</v>
      </c>
      <c r="C53" s="36">
        <v>139213</v>
      </c>
      <c r="D53" s="43">
        <v>3</v>
      </c>
      <c r="E53" s="43">
        <f t="shared" si="17"/>
        <v>2.1549711593026513</v>
      </c>
      <c r="F53" s="6">
        <f t="shared" si="18"/>
        <v>0.3424958214625734</v>
      </c>
      <c r="G53" s="6">
        <f t="shared" si="19"/>
        <v>0.57769811351238931</v>
      </c>
      <c r="H53" s="44">
        <v>13</v>
      </c>
      <c r="I53" s="44">
        <f t="shared" si="20"/>
        <v>9.3382083569781553</v>
      </c>
      <c r="J53" s="14">
        <f t="shared" si="21"/>
        <v>0.2645552440592176</v>
      </c>
      <c r="K53" s="52">
        <f t="shared" si="22"/>
        <v>0.56747871657356153</v>
      </c>
      <c r="L53" s="49">
        <v>4</v>
      </c>
      <c r="M53" s="49">
        <f t="shared" si="23"/>
        <v>2.8732948790702015</v>
      </c>
      <c r="N53" s="50">
        <f t="shared" si="24"/>
        <v>8.4179025429448273E-2</v>
      </c>
      <c r="O53" s="50">
        <f t="shared" si="25"/>
        <v>0.19084455350752319</v>
      </c>
      <c r="P53" s="45">
        <v>20</v>
      </c>
      <c r="Q53" s="45">
        <f t="shared" si="26"/>
        <v>14.366474395351007</v>
      </c>
      <c r="R53" s="18">
        <f t="shared" si="27"/>
        <v>0.18972437395177008</v>
      </c>
      <c r="S53" s="18">
        <f t="shared" si="28"/>
        <v>0.40769333024124477</v>
      </c>
      <c r="T53" s="37">
        <f t="shared" si="29"/>
        <v>15</v>
      </c>
      <c r="U53" s="37">
        <f t="shared" si="30"/>
        <v>1.8052283653846155</v>
      </c>
      <c r="V53" s="37">
        <f t="shared" si="31"/>
        <v>80.522836538461547</v>
      </c>
      <c r="W53" s="37">
        <f t="shared" si="32"/>
        <v>1.4169918187539334</v>
      </c>
      <c r="X53" s="37">
        <f t="shared" si="33"/>
        <v>41.699181875393343</v>
      </c>
    </row>
    <row r="54" spans="1:24" x14ac:dyDescent="0.25">
      <c r="A54" s="1" t="s">
        <v>464</v>
      </c>
      <c r="B54" s="1" t="s">
        <v>1601</v>
      </c>
      <c r="C54" s="36">
        <v>110462</v>
      </c>
      <c r="D54" s="43"/>
      <c r="E54" s="43">
        <f t="shared" si="17"/>
        <v>0</v>
      </c>
      <c r="F54" s="6">
        <f t="shared" si="18"/>
        <v>0</v>
      </c>
      <c r="G54" s="6">
        <f t="shared" si="19"/>
        <v>0</v>
      </c>
      <c r="H54" s="44">
        <v>4</v>
      </c>
      <c r="I54" s="44">
        <f t="shared" si="20"/>
        <v>3.6211547862613389</v>
      </c>
      <c r="J54" s="14">
        <f t="shared" si="21"/>
        <v>0.10258878915886384</v>
      </c>
      <c r="K54" s="52">
        <f t="shared" si="22"/>
        <v>0.22005594564467063</v>
      </c>
      <c r="L54" s="49"/>
      <c r="M54" s="49">
        <f t="shared" si="23"/>
        <v>0</v>
      </c>
      <c r="N54" s="50">
        <f t="shared" si="24"/>
        <v>0</v>
      </c>
      <c r="O54" s="50">
        <f t="shared" si="25"/>
        <v>0</v>
      </c>
      <c r="P54" s="45">
        <v>4</v>
      </c>
      <c r="Q54" s="45">
        <f t="shared" si="26"/>
        <v>3.6211547862613389</v>
      </c>
      <c r="R54" s="18">
        <f t="shared" si="27"/>
        <v>4.7821149845101059E-2</v>
      </c>
      <c r="S54" s="18">
        <f t="shared" si="28"/>
        <v>0.10276151361169343</v>
      </c>
      <c r="T54" s="37">
        <f t="shared" si="29"/>
        <v>0</v>
      </c>
      <c r="U54" s="37">
        <f t="shared" si="30"/>
        <v>0</v>
      </c>
      <c r="V54" s="37">
        <f t="shared" si="31"/>
        <v>-100</v>
      </c>
      <c r="W54" s="37">
        <f t="shared" si="32"/>
        <v>0</v>
      </c>
      <c r="X54" s="37">
        <f t="shared" si="33"/>
        <v>-100</v>
      </c>
    </row>
    <row r="55" spans="1:24" x14ac:dyDescent="0.25">
      <c r="A55" s="1" t="s">
        <v>440</v>
      </c>
      <c r="B55" s="1" t="s">
        <v>1613</v>
      </c>
      <c r="C55" s="36">
        <v>109436</v>
      </c>
      <c r="D55" s="43">
        <v>3</v>
      </c>
      <c r="E55" s="43">
        <f t="shared" si="17"/>
        <v>2.7413282649219637</v>
      </c>
      <c r="F55" s="6">
        <f t="shared" si="18"/>
        <v>0.43568725824472043</v>
      </c>
      <c r="G55" s="6">
        <f t="shared" si="19"/>
        <v>0.73488694283782541</v>
      </c>
      <c r="H55" s="44">
        <v>24</v>
      </c>
      <c r="I55" s="44">
        <f t="shared" si="20"/>
        <v>21.930626119375709</v>
      </c>
      <c r="J55" s="14">
        <f t="shared" si="21"/>
        <v>0.62130356526552966</v>
      </c>
      <c r="K55" s="52">
        <f t="shared" si="22"/>
        <v>1.3327142732447241</v>
      </c>
      <c r="L55" s="49">
        <v>1</v>
      </c>
      <c r="M55" s="49">
        <f t="shared" si="23"/>
        <v>0.91377608830732115</v>
      </c>
      <c r="N55" s="50">
        <f t="shared" si="24"/>
        <v>2.6770931565275095E-2</v>
      </c>
      <c r="O55" s="50">
        <f t="shared" si="25"/>
        <v>6.0693105622105212E-2</v>
      </c>
      <c r="P55" s="45">
        <v>28</v>
      </c>
      <c r="Q55" s="45">
        <f t="shared" si="26"/>
        <v>25.585730472604993</v>
      </c>
      <c r="R55" s="18">
        <f t="shared" si="27"/>
        <v>0.3378864265810782</v>
      </c>
      <c r="S55" s="18">
        <f t="shared" si="28"/>
        <v>0.72607456610278298</v>
      </c>
      <c r="T55" s="37">
        <f t="shared" si="29"/>
        <v>10.714285714285714</v>
      </c>
      <c r="U55" s="37">
        <f t="shared" si="30"/>
        <v>1.2894488324175823</v>
      </c>
      <c r="V55" s="37">
        <f t="shared" si="31"/>
        <v>28.944883241758234</v>
      </c>
      <c r="W55" s="37">
        <f t="shared" si="32"/>
        <v>1.0121370133956666</v>
      </c>
      <c r="X55" s="37">
        <f t="shared" si="33"/>
        <v>1.213701339566664</v>
      </c>
    </row>
    <row r="56" spans="1:24" x14ac:dyDescent="0.25">
      <c r="A56" s="1" t="s">
        <v>375</v>
      </c>
      <c r="B56" s="1" t="s">
        <v>1603</v>
      </c>
      <c r="C56" s="36">
        <v>107378</v>
      </c>
      <c r="D56" s="43">
        <v>4</v>
      </c>
      <c r="E56" s="43">
        <f t="shared" si="17"/>
        <v>3.7251578535640451</v>
      </c>
      <c r="F56" s="6">
        <f t="shared" si="18"/>
        <v>0.59205015047488596</v>
      </c>
      <c r="G56" s="6">
        <f t="shared" si="19"/>
        <v>0.99862898640193531</v>
      </c>
      <c r="H56" s="44">
        <v>4</v>
      </c>
      <c r="I56" s="44">
        <f t="shared" si="20"/>
        <v>3.7251578535640451</v>
      </c>
      <c r="J56" s="14">
        <f t="shared" si="21"/>
        <v>0.10553523839209537</v>
      </c>
      <c r="K56" s="52">
        <f t="shared" si="22"/>
        <v>0.22637616520890319</v>
      </c>
      <c r="L56" s="49">
        <v>3</v>
      </c>
      <c r="M56" s="49">
        <f t="shared" si="23"/>
        <v>2.7938683901730337</v>
      </c>
      <c r="N56" s="50">
        <f t="shared" si="24"/>
        <v>8.185206467183534E-2</v>
      </c>
      <c r="O56" s="50">
        <f t="shared" si="25"/>
        <v>0.18556903761088975</v>
      </c>
      <c r="P56" s="45">
        <v>11</v>
      </c>
      <c r="Q56" s="45">
        <f t="shared" si="26"/>
        <v>10.244184097301124</v>
      </c>
      <c r="R56" s="18">
        <f t="shared" si="27"/>
        <v>0.13528520366389085</v>
      </c>
      <c r="S56" s="18">
        <f t="shared" si="28"/>
        <v>0.29071054006016989</v>
      </c>
      <c r="T56" s="37">
        <f t="shared" si="29"/>
        <v>36.363636363636367</v>
      </c>
      <c r="U56" s="37">
        <f t="shared" si="30"/>
        <v>4.3763111888111892</v>
      </c>
      <c r="V56" s="37">
        <f t="shared" si="31"/>
        <v>337.63111888111894</v>
      </c>
      <c r="W56" s="37">
        <f t="shared" si="32"/>
        <v>3.4351316818277176</v>
      </c>
      <c r="X56" s="37">
        <f t="shared" si="33"/>
        <v>243.51316818277175</v>
      </c>
    </row>
    <row r="57" spans="1:24" x14ac:dyDescent="0.25">
      <c r="A57" s="1" t="s">
        <v>441</v>
      </c>
      <c r="B57" s="1" t="s">
        <v>1611</v>
      </c>
      <c r="C57" s="36">
        <v>105306</v>
      </c>
      <c r="D57" s="43">
        <v>1</v>
      </c>
      <c r="E57" s="43">
        <f t="shared" si="17"/>
        <v>0.9496135073025278</v>
      </c>
      <c r="F57" s="6">
        <f t="shared" si="18"/>
        <v>0.15092483110575916</v>
      </c>
      <c r="G57" s="6">
        <f t="shared" si="19"/>
        <v>0.25456950055520816</v>
      </c>
      <c r="H57" s="44">
        <v>7</v>
      </c>
      <c r="I57" s="44">
        <f t="shared" si="20"/>
        <v>6.6472945511176942</v>
      </c>
      <c r="J57" s="14">
        <f t="shared" si="21"/>
        <v>0.18832056054846094</v>
      </c>
      <c r="K57" s="52">
        <f t="shared" si="22"/>
        <v>0.40395309639197013</v>
      </c>
      <c r="L57" s="49">
        <v>3</v>
      </c>
      <c r="M57" s="49">
        <f t="shared" si="23"/>
        <v>2.8488405219075834</v>
      </c>
      <c r="N57" s="50">
        <f t="shared" si="24"/>
        <v>8.3462585230968195E-2</v>
      </c>
      <c r="O57" s="50">
        <f t="shared" si="25"/>
        <v>0.18922029248648814</v>
      </c>
      <c r="P57" s="45">
        <v>11</v>
      </c>
      <c r="Q57" s="45">
        <f t="shared" si="26"/>
        <v>10.445748580327805</v>
      </c>
      <c r="R57" s="18">
        <f t="shared" si="27"/>
        <v>0.13794707423148986</v>
      </c>
      <c r="S57" s="18">
        <f t="shared" si="28"/>
        <v>0.29643055828329745</v>
      </c>
      <c r="T57" s="37">
        <f t="shared" si="29"/>
        <v>9.0909090909090917</v>
      </c>
      <c r="U57" s="37">
        <f t="shared" si="30"/>
        <v>1.0940777972027973</v>
      </c>
      <c r="V57" s="37">
        <f t="shared" si="31"/>
        <v>9.4077797202797306</v>
      </c>
      <c r="W57" s="37">
        <f t="shared" si="32"/>
        <v>0.85878292045692939</v>
      </c>
      <c r="X57" s="37">
        <f t="shared" si="33"/>
        <v>-14.121707954307061</v>
      </c>
    </row>
    <row r="58" spans="1:24" x14ac:dyDescent="0.25">
      <c r="A58" s="1" t="s">
        <v>448</v>
      </c>
      <c r="B58" s="1" t="s">
        <v>1616</v>
      </c>
      <c r="C58" s="36">
        <v>104335</v>
      </c>
      <c r="D58" s="43">
        <v>2</v>
      </c>
      <c r="E58" s="43">
        <f t="shared" si="17"/>
        <v>1.9169022859059759</v>
      </c>
      <c r="F58" s="6">
        <f t="shared" si="18"/>
        <v>0.30465884438439789</v>
      </c>
      <c r="G58" s="6">
        <f t="shared" si="19"/>
        <v>0.51387733407709313</v>
      </c>
      <c r="H58" s="44">
        <v>8</v>
      </c>
      <c r="I58" s="44">
        <f t="shared" si="20"/>
        <v>7.6676091436239036</v>
      </c>
      <c r="J58" s="14">
        <f t="shared" si="21"/>
        <v>0.21722648829379246</v>
      </c>
      <c r="K58" s="52">
        <f t="shared" si="22"/>
        <v>0.46595715469979598</v>
      </c>
      <c r="L58" s="49">
        <v>11</v>
      </c>
      <c r="M58" s="49">
        <f t="shared" si="23"/>
        <v>10.542962572482868</v>
      </c>
      <c r="N58" s="50">
        <f t="shared" si="24"/>
        <v>0.30887756107300424</v>
      </c>
      <c r="O58" s="50">
        <f t="shared" si="25"/>
        <v>0.70026470288462905</v>
      </c>
      <c r="P58" s="45">
        <v>21</v>
      </c>
      <c r="Q58" s="45">
        <f t="shared" si="26"/>
        <v>20.127474002012747</v>
      </c>
      <c r="R58" s="18">
        <f t="shared" si="27"/>
        <v>0.26580442070729049</v>
      </c>
      <c r="S58" s="18">
        <f t="shared" si="28"/>
        <v>0.57117958654351964</v>
      </c>
      <c r="T58" s="37">
        <f t="shared" si="29"/>
        <v>9.5238095238095237</v>
      </c>
      <c r="U58" s="37">
        <f t="shared" si="30"/>
        <v>1.14617673992674</v>
      </c>
      <c r="V58" s="37">
        <f t="shared" si="31"/>
        <v>14.617673992673996</v>
      </c>
      <c r="W58" s="37">
        <f t="shared" si="32"/>
        <v>0.89967734524059262</v>
      </c>
      <c r="X58" s="37">
        <f t="shared" si="33"/>
        <v>-10.032265475940738</v>
      </c>
    </row>
    <row r="59" spans="1:24" x14ac:dyDescent="0.25">
      <c r="A59" s="1" t="s">
        <v>472</v>
      </c>
      <c r="B59" s="1" t="s">
        <v>1610</v>
      </c>
      <c r="C59" s="36">
        <v>98957</v>
      </c>
      <c r="D59" s="43">
        <v>4</v>
      </c>
      <c r="E59" s="43">
        <f t="shared" si="17"/>
        <v>4.0421597259415707</v>
      </c>
      <c r="F59" s="6">
        <f t="shared" si="18"/>
        <v>0.64243217819550213</v>
      </c>
      <c r="G59" s="6">
        <f t="shared" si="19"/>
        <v>1.0836098841099366</v>
      </c>
      <c r="H59" s="44">
        <v>2</v>
      </c>
      <c r="I59" s="44">
        <f t="shared" si="20"/>
        <v>2.0210798629707853</v>
      </c>
      <c r="J59" s="14">
        <f t="shared" si="21"/>
        <v>5.7258015239277753E-2</v>
      </c>
      <c r="K59" s="52">
        <f t="shared" si="22"/>
        <v>0.1228201131188375</v>
      </c>
      <c r="L59" s="49">
        <v>2</v>
      </c>
      <c r="M59" s="49">
        <f t="shared" si="23"/>
        <v>2.0210798629707853</v>
      </c>
      <c r="N59" s="50">
        <f t="shared" si="24"/>
        <v>5.9211650853955661E-2</v>
      </c>
      <c r="O59" s="50">
        <f t="shared" si="25"/>
        <v>0.13424034089272524</v>
      </c>
      <c r="P59" s="45">
        <v>8</v>
      </c>
      <c r="Q59" s="45">
        <f t="shared" si="26"/>
        <v>8.0843194518831414</v>
      </c>
      <c r="R59" s="18">
        <f t="shared" si="27"/>
        <v>0.10676192395059578</v>
      </c>
      <c r="S59" s="18">
        <f t="shared" si="28"/>
        <v>0.22941767265731339</v>
      </c>
      <c r="T59" s="37">
        <f t="shared" si="29"/>
        <v>50</v>
      </c>
      <c r="U59" s="37">
        <f t="shared" si="30"/>
        <v>6.017427884615385</v>
      </c>
      <c r="V59" s="37">
        <f t="shared" si="31"/>
        <v>501.74278846153851</v>
      </c>
      <c r="W59" s="37">
        <f t="shared" si="32"/>
        <v>4.7233060625131111</v>
      </c>
      <c r="X59" s="37">
        <f t="shared" si="33"/>
        <v>372.33060625131111</v>
      </c>
    </row>
    <row r="60" spans="1:24" x14ac:dyDescent="0.25">
      <c r="A60" s="1" t="s">
        <v>403</v>
      </c>
      <c r="B60" s="1" t="s">
        <v>1629</v>
      </c>
      <c r="C60" s="36">
        <v>94893</v>
      </c>
      <c r="D60" s="43">
        <v>1</v>
      </c>
      <c r="E60" s="43">
        <f t="shared" si="17"/>
        <v>1.0538185113759708</v>
      </c>
      <c r="F60" s="6">
        <f t="shared" si="18"/>
        <v>0.16748643487320536</v>
      </c>
      <c r="G60" s="6">
        <f t="shared" si="19"/>
        <v>0.28250446108213201</v>
      </c>
      <c r="H60" s="44">
        <v>3</v>
      </c>
      <c r="I60" s="44">
        <f t="shared" si="20"/>
        <v>3.1614555341279122</v>
      </c>
      <c r="J60" s="14">
        <f t="shared" si="21"/>
        <v>8.9565322216072982E-2</v>
      </c>
      <c r="K60" s="52">
        <f t="shared" si="22"/>
        <v>0.19212022910911453</v>
      </c>
      <c r="L60" s="49">
        <v>1</v>
      </c>
      <c r="M60" s="49">
        <f t="shared" si="23"/>
        <v>1.0538185113759708</v>
      </c>
      <c r="N60" s="50">
        <f t="shared" si="24"/>
        <v>3.0873759568961309E-2</v>
      </c>
      <c r="O60" s="50">
        <f t="shared" si="25"/>
        <v>6.9994738356472103E-2</v>
      </c>
      <c r="P60" s="45">
        <v>5</v>
      </c>
      <c r="Q60" s="45">
        <f t="shared" si="26"/>
        <v>5.2690925568798539</v>
      </c>
      <c r="R60" s="18">
        <f t="shared" si="27"/>
        <v>6.9583897840061359E-2</v>
      </c>
      <c r="S60" s="18">
        <f t="shared" si="28"/>
        <v>0.14952686600401086</v>
      </c>
      <c r="T60" s="37">
        <f t="shared" si="29"/>
        <v>20</v>
      </c>
      <c r="U60" s="37">
        <f t="shared" si="30"/>
        <v>2.406971153846154</v>
      </c>
      <c r="V60" s="37">
        <f t="shared" si="31"/>
        <v>140.69711538461542</v>
      </c>
      <c r="W60" s="37">
        <f t="shared" si="32"/>
        <v>1.8893224250052445</v>
      </c>
      <c r="X60" s="37">
        <f t="shared" si="33"/>
        <v>88.932242500524453</v>
      </c>
    </row>
    <row r="61" spans="1:24" x14ac:dyDescent="0.25">
      <c r="A61" s="1" t="s">
        <v>443</v>
      </c>
      <c r="B61" s="1" t="s">
        <v>1651</v>
      </c>
      <c r="C61" s="36">
        <v>92048</v>
      </c>
      <c r="D61" s="43">
        <v>1</v>
      </c>
      <c r="E61" s="43">
        <f t="shared" si="17"/>
        <v>1.0863897097166697</v>
      </c>
      <c r="F61" s="6">
        <f t="shared" si="18"/>
        <v>0.17266306996809358</v>
      </c>
      <c r="G61" s="6">
        <f t="shared" si="19"/>
        <v>0.29123604886001603</v>
      </c>
      <c r="H61" s="44">
        <v>13</v>
      </c>
      <c r="I61" s="44">
        <f t="shared" si="20"/>
        <v>14.123066226316705</v>
      </c>
      <c r="J61" s="14">
        <f t="shared" si="21"/>
        <v>0.40011221527046603</v>
      </c>
      <c r="K61" s="52">
        <f t="shared" si="22"/>
        <v>0.85825237452584768</v>
      </c>
      <c r="L61" s="49">
        <v>8</v>
      </c>
      <c r="M61" s="49">
        <f t="shared" si="23"/>
        <v>8.6911176777333576</v>
      </c>
      <c r="N61" s="50">
        <f t="shared" si="24"/>
        <v>0.25462399328849694</v>
      </c>
      <c r="O61" s="50">
        <f t="shared" si="25"/>
        <v>0.57726496670091321</v>
      </c>
      <c r="P61" s="45">
        <v>22</v>
      </c>
      <c r="Q61" s="45">
        <f t="shared" si="26"/>
        <v>23.900573613766731</v>
      </c>
      <c r="R61" s="18">
        <f t="shared" si="27"/>
        <v>0.31563216145970086</v>
      </c>
      <c r="S61" s="18">
        <f t="shared" si="28"/>
        <v>0.67825300648750475</v>
      </c>
      <c r="T61" s="37">
        <f t="shared" si="29"/>
        <v>4.5454545454545459</v>
      </c>
      <c r="U61" s="37">
        <f t="shared" si="30"/>
        <v>0.54703889860139865</v>
      </c>
      <c r="V61" s="37">
        <f t="shared" si="31"/>
        <v>-45.296110139860133</v>
      </c>
      <c r="W61" s="37">
        <f t="shared" si="32"/>
        <v>0.42939146022846469</v>
      </c>
      <c r="X61" s="37">
        <f t="shared" si="33"/>
        <v>-57.060853977153528</v>
      </c>
    </row>
    <row r="62" spans="1:24" x14ac:dyDescent="0.25">
      <c r="A62" s="1" t="s">
        <v>422</v>
      </c>
      <c r="B62" s="1" t="s">
        <v>1649</v>
      </c>
      <c r="C62" s="36">
        <v>90805</v>
      </c>
      <c r="D62" s="43">
        <v>1</v>
      </c>
      <c r="E62" s="43">
        <f t="shared" si="17"/>
        <v>1.1012609437806289</v>
      </c>
      <c r="F62" s="6">
        <f t="shared" si="18"/>
        <v>0.17502659836378037</v>
      </c>
      <c r="G62" s="6">
        <f t="shared" si="19"/>
        <v>0.29522268405337537</v>
      </c>
      <c r="H62" s="44">
        <v>12</v>
      </c>
      <c r="I62" s="44">
        <f t="shared" si="20"/>
        <v>13.215131325367546</v>
      </c>
      <c r="J62" s="14">
        <f t="shared" si="21"/>
        <v>0.3743900499333655</v>
      </c>
      <c r="K62" s="52">
        <f t="shared" si="22"/>
        <v>0.8030775794659416</v>
      </c>
      <c r="L62" s="49">
        <v>1</v>
      </c>
      <c r="M62" s="49">
        <f t="shared" si="23"/>
        <v>1.1012609437806289</v>
      </c>
      <c r="N62" s="50">
        <f t="shared" si="24"/>
        <v>3.2263682250728988E-2</v>
      </c>
      <c r="O62" s="50">
        <f t="shared" si="25"/>
        <v>7.3145869796384641E-2</v>
      </c>
      <c r="P62" s="45">
        <v>14</v>
      </c>
      <c r="Q62" s="45">
        <f t="shared" si="26"/>
        <v>15.417653212928803</v>
      </c>
      <c r="R62" s="18">
        <f t="shared" si="27"/>
        <v>0.20360629359246118</v>
      </c>
      <c r="S62" s="18">
        <f t="shared" si="28"/>
        <v>0.43752379393218527</v>
      </c>
      <c r="T62" s="37">
        <f t="shared" si="29"/>
        <v>7.1428571428571423</v>
      </c>
      <c r="U62" s="37">
        <f t="shared" si="30"/>
        <v>0.85963255494505486</v>
      </c>
      <c r="V62" s="37">
        <f t="shared" si="31"/>
        <v>-14.036744505494514</v>
      </c>
      <c r="W62" s="37">
        <f t="shared" si="32"/>
        <v>0.67475800893044435</v>
      </c>
      <c r="X62" s="37">
        <f t="shared" si="33"/>
        <v>-32.524199106955564</v>
      </c>
    </row>
    <row r="63" spans="1:24" x14ac:dyDescent="0.25">
      <c r="A63" s="1" t="s">
        <v>453</v>
      </c>
      <c r="B63" s="1" t="s">
        <v>1677</v>
      </c>
      <c r="C63" s="36">
        <v>82457</v>
      </c>
      <c r="D63" s="43">
        <v>1</v>
      </c>
      <c r="E63" s="43">
        <f t="shared" si="17"/>
        <v>1.2127533138484301</v>
      </c>
      <c r="F63" s="6">
        <f t="shared" si="18"/>
        <v>0.19274640436134077</v>
      </c>
      <c r="G63" s="6">
        <f t="shared" si="19"/>
        <v>0.3251112194897553</v>
      </c>
      <c r="H63" s="44">
        <v>6</v>
      </c>
      <c r="I63" s="44">
        <f t="shared" si="20"/>
        <v>7.2765198830905806</v>
      </c>
      <c r="J63" s="14">
        <f t="shared" si="21"/>
        <v>0.20614677034211315</v>
      </c>
      <c r="K63" s="52">
        <f t="shared" si="22"/>
        <v>0.44219083645660656</v>
      </c>
      <c r="L63" s="49">
        <v>6</v>
      </c>
      <c r="M63" s="49">
        <f t="shared" si="23"/>
        <v>7.2765198830905806</v>
      </c>
      <c r="N63" s="50">
        <f t="shared" si="24"/>
        <v>0.2131804698286946</v>
      </c>
      <c r="O63" s="50">
        <f t="shared" si="25"/>
        <v>0.48330722972172446</v>
      </c>
      <c r="P63" s="45">
        <v>13</v>
      </c>
      <c r="Q63" s="45">
        <f t="shared" si="26"/>
        <v>15.76579308002959</v>
      </c>
      <c r="R63" s="18">
        <f t="shared" si="27"/>
        <v>0.20820384595748145</v>
      </c>
      <c r="S63" s="18">
        <f t="shared" si="28"/>
        <v>0.44740334391098824</v>
      </c>
      <c r="T63" s="37">
        <f t="shared" si="29"/>
        <v>7.6923076923076925</v>
      </c>
      <c r="U63" s="37">
        <f t="shared" si="30"/>
        <v>0.92575813609467461</v>
      </c>
      <c r="V63" s="37">
        <f t="shared" si="31"/>
        <v>-7.4241863905325385</v>
      </c>
      <c r="W63" s="37">
        <f t="shared" si="32"/>
        <v>0.72666247115586324</v>
      </c>
      <c r="X63" s="37">
        <f t="shared" si="33"/>
        <v>-27.333752884413677</v>
      </c>
    </row>
    <row r="64" spans="1:24" x14ac:dyDescent="0.25">
      <c r="A64" s="1" t="s">
        <v>430</v>
      </c>
      <c r="B64" s="1" t="s">
        <v>1670</v>
      </c>
      <c r="C64" s="36">
        <v>80903</v>
      </c>
      <c r="D64" s="43"/>
      <c r="E64" s="43">
        <f t="shared" si="17"/>
        <v>0</v>
      </c>
      <c r="F64" s="6">
        <f t="shared" si="18"/>
        <v>0</v>
      </c>
      <c r="G64" s="6">
        <f t="shared" si="19"/>
        <v>0</v>
      </c>
      <c r="H64" s="44">
        <v>17</v>
      </c>
      <c r="I64" s="44">
        <f t="shared" si="20"/>
        <v>21.012817818869511</v>
      </c>
      <c r="J64" s="14">
        <f t="shared" si="21"/>
        <v>0.59530168249981175</v>
      </c>
      <c r="K64" s="52">
        <f t="shared" si="22"/>
        <v>1.2769394761400297</v>
      </c>
      <c r="L64" s="49">
        <v>3</v>
      </c>
      <c r="M64" s="49">
        <f t="shared" si="23"/>
        <v>3.7081443209769724</v>
      </c>
      <c r="N64" s="50">
        <f t="shared" si="24"/>
        <v>0.10863764014106198</v>
      </c>
      <c r="O64" s="50">
        <f t="shared" si="25"/>
        <v>0.24629534282513776</v>
      </c>
      <c r="P64" s="45">
        <v>20</v>
      </c>
      <c r="Q64" s="45">
        <f t="shared" si="26"/>
        <v>24.720962139846481</v>
      </c>
      <c r="R64" s="18">
        <f t="shared" si="27"/>
        <v>0.32646625305548332</v>
      </c>
      <c r="S64" s="18">
        <f t="shared" si="28"/>
        <v>0.7015340788706772</v>
      </c>
      <c r="T64" s="37">
        <f t="shared" si="29"/>
        <v>0</v>
      </c>
      <c r="U64" s="37">
        <f t="shared" si="30"/>
        <v>0</v>
      </c>
      <c r="V64" s="37">
        <f t="shared" si="31"/>
        <v>-100</v>
      </c>
      <c r="W64" s="37">
        <f t="shared" si="32"/>
        <v>0</v>
      </c>
      <c r="X64" s="37">
        <f t="shared" si="33"/>
        <v>-100</v>
      </c>
    </row>
    <row r="65" spans="1:24" x14ac:dyDescent="0.25">
      <c r="A65" s="1" t="s">
        <v>435</v>
      </c>
      <c r="B65" s="1" t="s">
        <v>1674</v>
      </c>
      <c r="C65" s="36">
        <v>79795</v>
      </c>
      <c r="D65" s="43">
        <v>1</v>
      </c>
      <c r="E65" s="43">
        <f t="shared" si="17"/>
        <v>1.2532113540948679</v>
      </c>
      <c r="F65" s="6">
        <f t="shared" si="18"/>
        <v>0.19917651813300427</v>
      </c>
      <c r="G65" s="6">
        <f t="shared" si="19"/>
        <v>0.33595708785596534</v>
      </c>
      <c r="H65" s="44"/>
      <c r="I65" s="44">
        <f t="shared" si="20"/>
        <v>0</v>
      </c>
      <c r="J65" s="14">
        <f t="shared" si="21"/>
        <v>0</v>
      </c>
      <c r="K65" s="52">
        <f t="shared" si="22"/>
        <v>0</v>
      </c>
      <c r="L65" s="49">
        <v>1</v>
      </c>
      <c r="M65" s="49">
        <f t="shared" si="23"/>
        <v>1.2532113540948679</v>
      </c>
      <c r="N65" s="50">
        <f t="shared" si="24"/>
        <v>3.6715378993388628E-2</v>
      </c>
      <c r="O65" s="50">
        <f t="shared" si="25"/>
        <v>8.3238432318575181E-2</v>
      </c>
      <c r="P65" s="45">
        <v>2</v>
      </c>
      <c r="Q65" s="45">
        <f t="shared" si="26"/>
        <v>2.5064227081897359</v>
      </c>
      <c r="R65" s="18">
        <f t="shared" si="27"/>
        <v>3.3099942691832529E-2</v>
      </c>
      <c r="S65" s="18">
        <f t="shared" si="28"/>
        <v>7.1127528771068871E-2</v>
      </c>
      <c r="T65" s="37">
        <f t="shared" si="29"/>
        <v>50</v>
      </c>
      <c r="U65" s="37">
        <f t="shared" si="30"/>
        <v>6.017427884615385</v>
      </c>
      <c r="V65" s="37">
        <f t="shared" si="31"/>
        <v>501.74278846153851</v>
      </c>
      <c r="W65" s="37">
        <f t="shared" si="32"/>
        <v>4.7233060625131111</v>
      </c>
      <c r="X65" s="37">
        <f t="shared" si="33"/>
        <v>372.33060625131111</v>
      </c>
    </row>
    <row r="66" spans="1:24" x14ac:dyDescent="0.25">
      <c r="A66" s="1" t="s">
        <v>405</v>
      </c>
      <c r="B66" s="1" t="s">
        <v>1684</v>
      </c>
      <c r="C66" s="36">
        <v>79263</v>
      </c>
      <c r="D66" s="43">
        <v>1</v>
      </c>
      <c r="E66" s="43">
        <f t="shared" si="17"/>
        <v>1.2616226991156025</v>
      </c>
      <c r="F66" s="6">
        <f t="shared" si="18"/>
        <v>0.20051335761229166</v>
      </c>
      <c r="G66" s="6">
        <f t="shared" si="19"/>
        <v>0.33821197564395433</v>
      </c>
      <c r="H66" s="44">
        <v>6</v>
      </c>
      <c r="I66" s="44">
        <f t="shared" si="20"/>
        <v>7.5697361946936157</v>
      </c>
      <c r="J66" s="14">
        <f t="shared" si="21"/>
        <v>0.21445370780943979</v>
      </c>
      <c r="K66" s="52">
        <f t="shared" si="22"/>
        <v>0.46000945966847595</v>
      </c>
      <c r="L66" s="49">
        <v>1</v>
      </c>
      <c r="M66" s="49">
        <f t="shared" si="23"/>
        <v>1.2616226991156025</v>
      </c>
      <c r="N66" s="50">
        <f t="shared" si="24"/>
        <v>3.6961806476886384E-2</v>
      </c>
      <c r="O66" s="50">
        <f t="shared" si="25"/>
        <v>8.3797114755443353E-2</v>
      </c>
      <c r="P66" s="45">
        <v>8</v>
      </c>
      <c r="Q66" s="45">
        <f t="shared" si="26"/>
        <v>10.09298159292482</v>
      </c>
      <c r="R66" s="18">
        <f t="shared" si="27"/>
        <v>0.13328841588608942</v>
      </c>
      <c r="S66" s="18">
        <f t="shared" si="28"/>
        <v>0.28641969939504891</v>
      </c>
      <c r="T66" s="37">
        <f t="shared" si="29"/>
        <v>12.5</v>
      </c>
      <c r="U66" s="37">
        <f t="shared" si="30"/>
        <v>1.5043569711538463</v>
      </c>
      <c r="V66" s="37">
        <f t="shared" si="31"/>
        <v>50.435697115384627</v>
      </c>
      <c r="W66" s="37">
        <f t="shared" si="32"/>
        <v>1.1808265156282778</v>
      </c>
      <c r="X66" s="37">
        <f t="shared" si="33"/>
        <v>18.082651562827778</v>
      </c>
    </row>
    <row r="67" spans="1:24" x14ac:dyDescent="0.25">
      <c r="A67" s="1" t="s">
        <v>418</v>
      </c>
      <c r="B67" s="1" t="s">
        <v>1710</v>
      </c>
      <c r="C67" s="36">
        <v>71711</v>
      </c>
      <c r="D67" s="43">
        <v>1</v>
      </c>
      <c r="E67" s="43">
        <f t="shared" si="17"/>
        <v>1.3944862015590356</v>
      </c>
      <c r="F67" s="6">
        <f t="shared" si="18"/>
        <v>0.22162973971110533</v>
      </c>
      <c r="G67" s="6">
        <f t="shared" si="19"/>
        <v>0.37382961924205144</v>
      </c>
      <c r="H67" s="44">
        <v>11</v>
      </c>
      <c r="I67" s="44">
        <f t="shared" si="20"/>
        <v>15.339348217149391</v>
      </c>
      <c r="J67" s="14">
        <f t="shared" si="21"/>
        <v>0.43456997918286799</v>
      </c>
      <c r="K67" s="52">
        <f t="shared" si="22"/>
        <v>0.93216528337987781</v>
      </c>
      <c r="L67" s="49">
        <v>6</v>
      </c>
      <c r="M67" s="49">
        <f t="shared" si="23"/>
        <v>8.366917209354213</v>
      </c>
      <c r="N67" s="50">
        <f t="shared" si="24"/>
        <v>0.24512588027868351</v>
      </c>
      <c r="O67" s="50">
        <f t="shared" si="25"/>
        <v>0.55573153687947785</v>
      </c>
      <c r="P67" s="45">
        <v>18</v>
      </c>
      <c r="Q67" s="45">
        <f t="shared" si="26"/>
        <v>25.100751628062639</v>
      </c>
      <c r="R67" s="18">
        <f t="shared" si="27"/>
        <v>0.33148177188789713</v>
      </c>
      <c r="S67" s="18">
        <f t="shared" si="28"/>
        <v>0.71231178514575122</v>
      </c>
      <c r="T67" s="37">
        <f t="shared" si="29"/>
        <v>5.5555555555555554</v>
      </c>
      <c r="U67" s="37">
        <f t="shared" si="30"/>
        <v>0.66860309829059827</v>
      </c>
      <c r="V67" s="37">
        <f t="shared" si="31"/>
        <v>-33.13969017094017</v>
      </c>
      <c r="W67" s="37">
        <f t="shared" si="32"/>
        <v>0.52481178472367895</v>
      </c>
      <c r="X67" s="37">
        <f t="shared" si="33"/>
        <v>-47.518821527632106</v>
      </c>
    </row>
    <row r="68" spans="1:24" x14ac:dyDescent="0.25">
      <c r="A68" s="1" t="s">
        <v>463</v>
      </c>
      <c r="B68" s="1" t="s">
        <v>1721</v>
      </c>
      <c r="C68" s="36">
        <v>71710</v>
      </c>
      <c r="D68" s="43">
        <v>1</v>
      </c>
      <c r="E68" s="43">
        <f t="shared" si="17"/>
        <v>1.3945056477478734</v>
      </c>
      <c r="F68" s="6">
        <f t="shared" si="18"/>
        <v>0.2216328303503427</v>
      </c>
      <c r="G68" s="6">
        <f t="shared" si="19"/>
        <v>0.37383483231720471</v>
      </c>
      <c r="H68" s="44">
        <v>1</v>
      </c>
      <c r="I68" s="44">
        <f t="shared" si="20"/>
        <v>1.3945056477478734</v>
      </c>
      <c r="J68" s="14">
        <f t="shared" si="21"/>
        <v>3.9506912662342825E-2</v>
      </c>
      <c r="K68" s="52">
        <f t="shared" si="22"/>
        <v>8.4743480225218257E-2</v>
      </c>
      <c r="L68" s="49"/>
      <c r="M68" s="49">
        <f t="shared" si="23"/>
        <v>0</v>
      </c>
      <c r="N68" s="50">
        <f t="shared" si="24"/>
        <v>0</v>
      </c>
      <c r="O68" s="50">
        <f t="shared" si="25"/>
        <v>0</v>
      </c>
      <c r="P68" s="45">
        <v>2</v>
      </c>
      <c r="Q68" s="45">
        <f t="shared" si="26"/>
        <v>2.7890112954957469</v>
      </c>
      <c r="R68" s="18">
        <f t="shared" si="27"/>
        <v>3.6831821602214147E-2</v>
      </c>
      <c r="S68" s="18">
        <f t="shared" si="28"/>
        <v>7.9146857597091613E-2</v>
      </c>
      <c r="T68" s="37">
        <f t="shared" si="29"/>
        <v>50</v>
      </c>
      <c r="U68" s="37">
        <f t="shared" si="30"/>
        <v>6.017427884615385</v>
      </c>
      <c r="V68" s="37">
        <f t="shared" si="31"/>
        <v>501.74278846153851</v>
      </c>
      <c r="W68" s="37">
        <f t="shared" si="32"/>
        <v>4.7233060625131111</v>
      </c>
      <c r="X68" s="37">
        <f t="shared" si="33"/>
        <v>372.33060625131111</v>
      </c>
    </row>
    <row r="69" spans="1:24" x14ac:dyDescent="0.25">
      <c r="A69" s="1" t="s">
        <v>406</v>
      </c>
      <c r="B69" s="1" t="s">
        <v>1714</v>
      </c>
      <c r="C69" s="36">
        <v>70471</v>
      </c>
      <c r="D69" s="43">
        <v>1</v>
      </c>
      <c r="E69" s="43">
        <f t="shared" si="17"/>
        <v>1.4190234280767977</v>
      </c>
      <c r="F69" s="6">
        <f t="shared" si="18"/>
        <v>0.22552951234441226</v>
      </c>
      <c r="G69" s="6">
        <f t="shared" si="19"/>
        <v>0.38040748429093885</v>
      </c>
      <c r="H69" s="44">
        <v>9</v>
      </c>
      <c r="I69" s="44">
        <f t="shared" si="20"/>
        <v>12.771210852691178</v>
      </c>
      <c r="J69" s="14">
        <f t="shared" si="21"/>
        <v>0.36181360223566345</v>
      </c>
      <c r="K69" s="52">
        <f t="shared" si="22"/>
        <v>0.77610073225232534</v>
      </c>
      <c r="L69" s="49">
        <v>1</v>
      </c>
      <c r="M69" s="49">
        <f t="shared" si="23"/>
        <v>1.4190234280767977</v>
      </c>
      <c r="N69" s="50">
        <f t="shared" si="24"/>
        <v>4.1573181404796947E-2</v>
      </c>
      <c r="O69" s="50">
        <f t="shared" si="25"/>
        <v>9.425168802572273E-2</v>
      </c>
      <c r="P69" s="45">
        <v>11</v>
      </c>
      <c r="Q69" s="45">
        <f t="shared" si="26"/>
        <v>15.609257708844774</v>
      </c>
      <c r="R69" s="18">
        <f t="shared" si="27"/>
        <v>0.20613663207590743</v>
      </c>
      <c r="S69" s="18">
        <f t="shared" si="28"/>
        <v>0.44296116658740364</v>
      </c>
      <c r="T69" s="37">
        <f t="shared" si="29"/>
        <v>9.0909090909090917</v>
      </c>
      <c r="U69" s="37">
        <f t="shared" si="30"/>
        <v>1.0940777972027973</v>
      </c>
      <c r="V69" s="37">
        <f t="shared" si="31"/>
        <v>9.4077797202797306</v>
      </c>
      <c r="W69" s="37">
        <f t="shared" si="32"/>
        <v>0.85878292045692939</v>
      </c>
      <c r="X69" s="37">
        <f t="shared" si="33"/>
        <v>-14.121707954307061</v>
      </c>
    </row>
    <row r="70" spans="1:24" x14ac:dyDescent="0.25">
      <c r="A70" s="1" t="s">
        <v>460</v>
      </c>
      <c r="B70" s="1" t="s">
        <v>1711</v>
      </c>
      <c r="C70" s="36">
        <v>70192</v>
      </c>
      <c r="D70" s="43">
        <v>1</v>
      </c>
      <c r="E70" s="43">
        <f t="shared" si="17"/>
        <v>1.4246637793480739</v>
      </c>
      <c r="F70" s="6">
        <f t="shared" si="18"/>
        <v>0.22642594974388927</v>
      </c>
      <c r="G70" s="6">
        <f t="shared" si="19"/>
        <v>0.38191953250323046</v>
      </c>
      <c r="H70" s="44">
        <v>5</v>
      </c>
      <c r="I70" s="44">
        <f t="shared" si="20"/>
        <v>7.1233188967403693</v>
      </c>
      <c r="J70" s="14">
        <f t="shared" si="21"/>
        <v>0.20180652403526075</v>
      </c>
      <c r="K70" s="52">
        <f t="shared" si="22"/>
        <v>0.43288088150718046</v>
      </c>
      <c r="L70" s="49">
        <v>2</v>
      </c>
      <c r="M70" s="49">
        <f t="shared" si="23"/>
        <v>2.8493275586961477</v>
      </c>
      <c r="N70" s="50">
        <f t="shared" si="24"/>
        <v>8.3476853965621309E-2</v>
      </c>
      <c r="O70" s="50">
        <f t="shared" si="25"/>
        <v>0.18925264152213092</v>
      </c>
      <c r="P70" s="45">
        <v>8</v>
      </c>
      <c r="Q70" s="45">
        <f t="shared" si="26"/>
        <v>11.397310234784591</v>
      </c>
      <c r="R70" s="18">
        <f t="shared" si="27"/>
        <v>0.15051344467145983</v>
      </c>
      <c r="S70" s="18">
        <f t="shared" si="28"/>
        <v>0.3234340755805471</v>
      </c>
      <c r="T70" s="37">
        <f t="shared" si="29"/>
        <v>12.5</v>
      </c>
      <c r="U70" s="37">
        <f t="shared" si="30"/>
        <v>1.5043569711538463</v>
      </c>
      <c r="V70" s="37">
        <f t="shared" si="31"/>
        <v>50.435697115384627</v>
      </c>
      <c r="W70" s="37">
        <f t="shared" si="32"/>
        <v>1.1808265156282778</v>
      </c>
      <c r="X70" s="37">
        <f t="shared" si="33"/>
        <v>18.082651562827778</v>
      </c>
    </row>
    <row r="71" spans="1:24" x14ac:dyDescent="0.25">
      <c r="A71" s="1" t="s">
        <v>372</v>
      </c>
      <c r="B71" s="1" t="s">
        <v>1741</v>
      </c>
      <c r="C71" s="36">
        <v>70016</v>
      </c>
      <c r="D71" s="43">
        <v>2</v>
      </c>
      <c r="E71" s="43">
        <f t="shared" si="17"/>
        <v>2.8564899451553929</v>
      </c>
      <c r="F71" s="6">
        <f t="shared" si="18"/>
        <v>0.45399023835760616</v>
      </c>
      <c r="G71" s="6">
        <f t="shared" si="19"/>
        <v>0.76575913578229982</v>
      </c>
      <c r="H71" s="44">
        <v>5</v>
      </c>
      <c r="I71" s="44">
        <f t="shared" si="20"/>
        <v>7.1412248628884827</v>
      </c>
      <c r="J71" s="14">
        <f t="shared" si="21"/>
        <v>0.20231380734522142</v>
      </c>
      <c r="K71" s="52">
        <f t="shared" si="22"/>
        <v>0.43396901900639867</v>
      </c>
      <c r="L71" s="49">
        <v>3</v>
      </c>
      <c r="M71" s="49">
        <f t="shared" si="23"/>
        <v>4.2847349177330898</v>
      </c>
      <c r="N71" s="50">
        <f t="shared" si="24"/>
        <v>0.12553003599651988</v>
      </c>
      <c r="O71" s="50">
        <f t="shared" si="25"/>
        <v>0.28459255199643108</v>
      </c>
      <c r="P71" s="45">
        <v>10</v>
      </c>
      <c r="Q71" s="45">
        <f t="shared" si="26"/>
        <v>14.282449725776965</v>
      </c>
      <c r="R71" s="18">
        <f t="shared" si="27"/>
        <v>0.18861473999477096</v>
      </c>
      <c r="S71" s="18">
        <f t="shared" si="28"/>
        <v>0.40530886927898196</v>
      </c>
      <c r="T71" s="37">
        <f t="shared" si="29"/>
        <v>20</v>
      </c>
      <c r="U71" s="37">
        <f t="shared" si="30"/>
        <v>2.406971153846154</v>
      </c>
      <c r="V71" s="37">
        <f t="shared" si="31"/>
        <v>140.69711538461542</v>
      </c>
      <c r="W71" s="37">
        <f t="shared" si="32"/>
        <v>1.8893224250052445</v>
      </c>
      <c r="X71" s="37">
        <f t="shared" si="33"/>
        <v>88.932242500524453</v>
      </c>
    </row>
    <row r="72" spans="1:24" x14ac:dyDescent="0.25">
      <c r="A72" s="1" t="s">
        <v>363</v>
      </c>
      <c r="B72" s="1" t="s">
        <v>1716</v>
      </c>
      <c r="C72" s="36">
        <v>69520</v>
      </c>
      <c r="D72" s="43"/>
      <c r="E72" s="43">
        <f t="shared" ref="E72:E103" si="34">((D72/($C72/100000)))</f>
        <v>0</v>
      </c>
      <c r="F72" s="6">
        <f t="shared" ref="F72:F103" si="35">((D72/$C72)/(D$139/$C$139))</f>
        <v>0</v>
      </c>
      <c r="G72" s="6">
        <f t="shared" ref="G72:G103" si="36">((D72/$C72)/(D$140/$C$140))</f>
        <v>0</v>
      </c>
      <c r="H72" s="44">
        <v>3</v>
      </c>
      <c r="I72" s="44">
        <f t="shared" ref="I72:I103" si="37">((H72/($C72/100000)))</f>
        <v>4.3153049482163404</v>
      </c>
      <c r="J72" s="14">
        <f t="shared" ref="J72:J103" si="38">((H72/$C72)/(H$139/$C$139))</f>
        <v>0.12225434581487073</v>
      </c>
      <c r="K72" s="52">
        <f t="shared" ref="K72:K103" si="39">((H72/$C72)/(H$140/$C$140))</f>
        <v>0.26223913838968937</v>
      </c>
      <c r="L72" s="49">
        <v>2</v>
      </c>
      <c r="M72" s="49">
        <f t="shared" ref="M72:M103" si="40">((L72/($C72/100000)))</f>
        <v>2.8768699654775602</v>
      </c>
      <c r="N72" s="50">
        <f t="shared" ref="N72:N103" si="41">((L72/$C72)/(L$139/$C$139))</f>
        <v>8.428376486701511E-2</v>
      </c>
      <c r="O72" s="50">
        <f t="shared" ref="O72:O103" si="42">((L72/$C72)/(L$140/$C$140))</f>
        <v>0.19108201112947945</v>
      </c>
      <c r="P72" s="45">
        <v>5</v>
      </c>
      <c r="Q72" s="45">
        <f t="shared" ref="Q72:Q103" si="43">((P72/($C72/100000)))</f>
        <v>7.1921749136939006</v>
      </c>
      <c r="R72" s="18">
        <f t="shared" ref="R72:R103" si="44">((P72/$C72)/(P$139/$C$139))</f>
        <v>9.498021889725175E-2</v>
      </c>
      <c r="S72" s="18">
        <f t="shared" ref="S72:S103" si="45">((P72/$C72)/(P$140/$C$140))</f>
        <v>0.20410030057132625</v>
      </c>
      <c r="T72" s="37">
        <f t="shared" ref="T72:T103" si="46">D72/P72*100</f>
        <v>0</v>
      </c>
      <c r="U72" s="37">
        <f t="shared" ref="U72:U103" si="47">T72/T$139</f>
        <v>0</v>
      </c>
      <c r="V72" s="37">
        <f t="shared" ref="V72:V103" si="48">(U72-1)*100</f>
        <v>-100</v>
      </c>
      <c r="W72" s="37">
        <f t="shared" ref="W72:W103" si="49">T72/T$140</f>
        <v>0</v>
      </c>
      <c r="X72" s="37">
        <f t="shared" ref="X72:X103" si="50">(W72-1)*100</f>
        <v>-100</v>
      </c>
    </row>
    <row r="73" spans="1:24" x14ac:dyDescent="0.25">
      <c r="A73" s="1" t="s">
        <v>444</v>
      </c>
      <c r="B73" s="1" t="s">
        <v>1702</v>
      </c>
      <c r="C73" s="36">
        <v>69466</v>
      </c>
      <c r="D73" s="43">
        <v>1</v>
      </c>
      <c r="E73" s="43">
        <f t="shared" si="34"/>
        <v>1.4395531626982982</v>
      </c>
      <c r="F73" s="6">
        <f t="shared" si="35"/>
        <v>0.22879236265832315</v>
      </c>
      <c r="G73" s="6">
        <f t="shared" si="36"/>
        <v>0.38591103310204633</v>
      </c>
      <c r="H73" s="44">
        <v>9</v>
      </c>
      <c r="I73" s="44">
        <f t="shared" si="37"/>
        <v>12.955978464284685</v>
      </c>
      <c r="J73" s="14">
        <f t="shared" si="38"/>
        <v>0.36704814388548984</v>
      </c>
      <c r="K73" s="52">
        <f t="shared" si="39"/>
        <v>0.78732897680237257</v>
      </c>
      <c r="L73" s="49">
        <v>8</v>
      </c>
      <c r="M73" s="49">
        <f t="shared" si="40"/>
        <v>11.516425301586386</v>
      </c>
      <c r="N73" s="50">
        <f t="shared" si="41"/>
        <v>0.33739713434226187</v>
      </c>
      <c r="O73" s="50">
        <f t="shared" si="42"/>
        <v>0.76492220157898327</v>
      </c>
      <c r="P73" s="45">
        <v>18</v>
      </c>
      <c r="Q73" s="45">
        <f t="shared" si="43"/>
        <v>25.911956928569371</v>
      </c>
      <c r="R73" s="18">
        <f t="shared" si="44"/>
        <v>0.34219458935094854</v>
      </c>
      <c r="S73" s="18">
        <f t="shared" si="45"/>
        <v>0.73533225498210575</v>
      </c>
      <c r="T73" s="37">
        <f t="shared" si="46"/>
        <v>5.5555555555555554</v>
      </c>
      <c r="U73" s="37">
        <f t="shared" si="47"/>
        <v>0.66860309829059827</v>
      </c>
      <c r="V73" s="37">
        <f t="shared" si="48"/>
        <v>-33.13969017094017</v>
      </c>
      <c r="W73" s="37">
        <f t="shared" si="49"/>
        <v>0.52481178472367895</v>
      </c>
      <c r="X73" s="37">
        <f t="shared" si="50"/>
        <v>-47.518821527632106</v>
      </c>
    </row>
    <row r="74" spans="1:24" x14ac:dyDescent="0.25">
      <c r="A74" s="1" t="s">
        <v>438</v>
      </c>
      <c r="B74" s="1" t="s">
        <v>1704</v>
      </c>
      <c r="C74" s="36">
        <v>67308</v>
      </c>
      <c r="D74" s="43">
        <v>3</v>
      </c>
      <c r="E74" s="43">
        <f t="shared" si="34"/>
        <v>4.4571224817257979</v>
      </c>
      <c r="F74" s="6">
        <f t="shared" si="35"/>
        <v>0.70838341346153844</v>
      </c>
      <c r="G74" s="6">
        <f t="shared" si="36"/>
        <v>1.1948518374695469</v>
      </c>
      <c r="H74" s="44">
        <v>1</v>
      </c>
      <c r="I74" s="44">
        <f t="shared" si="37"/>
        <v>1.4857074939085992</v>
      </c>
      <c r="J74" s="14">
        <f t="shared" si="38"/>
        <v>4.209069808962685E-2</v>
      </c>
      <c r="K74" s="52">
        <f t="shared" si="39"/>
        <v>9.0285775345432959E-2</v>
      </c>
      <c r="L74" s="49"/>
      <c r="M74" s="49">
        <f t="shared" si="40"/>
        <v>0</v>
      </c>
      <c r="N74" s="50">
        <f t="shared" si="41"/>
        <v>0</v>
      </c>
      <c r="O74" s="50">
        <f t="shared" si="42"/>
        <v>0</v>
      </c>
      <c r="P74" s="45">
        <v>4</v>
      </c>
      <c r="Q74" s="45">
        <f t="shared" si="43"/>
        <v>5.942829975634397</v>
      </c>
      <c r="R74" s="18">
        <f t="shared" si="44"/>
        <v>7.8481307633409894E-2</v>
      </c>
      <c r="S74" s="18">
        <f t="shared" si="45"/>
        <v>0.16864625774907707</v>
      </c>
      <c r="T74" s="37">
        <f t="shared" si="46"/>
        <v>75</v>
      </c>
      <c r="U74" s="37">
        <f t="shared" si="47"/>
        <v>9.0261418269230766</v>
      </c>
      <c r="V74" s="37">
        <f t="shared" si="48"/>
        <v>802.61418269230762</v>
      </c>
      <c r="W74" s="37">
        <f t="shared" si="49"/>
        <v>7.0849590937696671</v>
      </c>
      <c r="X74" s="37">
        <f t="shared" si="50"/>
        <v>608.49590937696667</v>
      </c>
    </row>
    <row r="75" spans="1:24" x14ac:dyDescent="0.25">
      <c r="A75" s="1" t="s">
        <v>409</v>
      </c>
      <c r="B75" s="1" t="s">
        <v>1771</v>
      </c>
      <c r="C75" s="36">
        <v>61172</v>
      </c>
      <c r="D75" s="43">
        <v>1</v>
      </c>
      <c r="E75" s="43">
        <f t="shared" si="34"/>
        <v>1.6347348460079774</v>
      </c>
      <c r="F75" s="6">
        <f t="shared" si="35"/>
        <v>0.25981315412971745</v>
      </c>
      <c r="G75" s="6">
        <f t="shared" si="36"/>
        <v>0.43823474507073096</v>
      </c>
      <c r="H75" s="44">
        <v>7</v>
      </c>
      <c r="I75" s="44">
        <f t="shared" si="37"/>
        <v>11.443143922055842</v>
      </c>
      <c r="J75" s="14">
        <f t="shared" si="38"/>
        <v>0.32418892547433847</v>
      </c>
      <c r="K75" s="52">
        <f t="shared" si="39"/>
        <v>0.69539470294665551</v>
      </c>
      <c r="L75" s="49">
        <v>9</v>
      </c>
      <c r="M75" s="49">
        <f t="shared" si="40"/>
        <v>14.712613614071797</v>
      </c>
      <c r="N75" s="50">
        <f t="shared" si="41"/>
        <v>0.4310359805302591</v>
      </c>
      <c r="O75" s="50">
        <f t="shared" si="42"/>
        <v>0.97721337150569476</v>
      </c>
      <c r="P75" s="45">
        <v>17</v>
      </c>
      <c r="Q75" s="45">
        <f t="shared" si="43"/>
        <v>27.790492382135614</v>
      </c>
      <c r="R75" s="18">
        <f t="shared" si="44"/>
        <v>0.36700262179274179</v>
      </c>
      <c r="S75" s="18">
        <f t="shared" si="45"/>
        <v>0.78864153281637417</v>
      </c>
      <c r="T75" s="37">
        <f t="shared" si="46"/>
        <v>5.8823529411764701</v>
      </c>
      <c r="U75" s="37">
        <f t="shared" si="47"/>
        <v>0.70793269230769229</v>
      </c>
      <c r="V75" s="37">
        <f t="shared" si="48"/>
        <v>-29.20673076923077</v>
      </c>
      <c r="W75" s="37">
        <f t="shared" si="49"/>
        <v>0.555683066178013</v>
      </c>
      <c r="X75" s="37">
        <f t="shared" si="50"/>
        <v>-44.431693382198702</v>
      </c>
    </row>
    <row r="76" spans="1:24" x14ac:dyDescent="0.25">
      <c r="A76" s="1" t="s">
        <v>445</v>
      </c>
      <c r="B76" s="1" t="s">
        <v>1759</v>
      </c>
      <c r="C76" s="36">
        <v>60992</v>
      </c>
      <c r="D76" s="43">
        <v>3</v>
      </c>
      <c r="E76" s="43">
        <f t="shared" si="34"/>
        <v>4.9186778593913951</v>
      </c>
      <c r="F76" s="6">
        <f t="shared" si="35"/>
        <v>0.78173974936498603</v>
      </c>
      <c r="G76" s="6">
        <f t="shared" si="36"/>
        <v>1.3185841991802245</v>
      </c>
      <c r="H76" s="44">
        <v>7</v>
      </c>
      <c r="I76" s="44">
        <f t="shared" si="37"/>
        <v>11.476915005246589</v>
      </c>
      <c r="J76" s="14">
        <f t="shared" si="38"/>
        <v>0.32514567400833272</v>
      </c>
      <c r="K76" s="52">
        <f t="shared" si="39"/>
        <v>0.69744695646400856</v>
      </c>
      <c r="L76" s="49">
        <v>2</v>
      </c>
      <c r="M76" s="49">
        <f t="shared" si="40"/>
        <v>3.2791185729275969</v>
      </c>
      <c r="N76" s="50">
        <f t="shared" si="41"/>
        <v>9.6068457069040047E-2</v>
      </c>
      <c r="O76" s="50">
        <f t="shared" si="42"/>
        <v>0.21779940670450901</v>
      </c>
      <c r="P76" s="45">
        <v>12</v>
      </c>
      <c r="Q76" s="45">
        <f t="shared" si="43"/>
        <v>19.67471143756558</v>
      </c>
      <c r="R76" s="18">
        <f t="shared" si="44"/>
        <v>0.25982521580811685</v>
      </c>
      <c r="S76" s="18">
        <f t="shared" si="45"/>
        <v>0.55833104259123556</v>
      </c>
      <c r="T76" s="37">
        <f t="shared" si="46"/>
        <v>25</v>
      </c>
      <c r="U76" s="37">
        <f t="shared" si="47"/>
        <v>3.0087139423076925</v>
      </c>
      <c r="V76" s="37">
        <f t="shared" si="48"/>
        <v>200.87139423076925</v>
      </c>
      <c r="W76" s="37">
        <f t="shared" si="49"/>
        <v>2.3616530312565556</v>
      </c>
      <c r="X76" s="37">
        <f t="shared" si="50"/>
        <v>136.16530312565556</v>
      </c>
    </row>
    <row r="77" spans="1:24" x14ac:dyDescent="0.25">
      <c r="A77" s="1" t="s">
        <v>379</v>
      </c>
      <c r="B77" s="1" t="s">
        <v>1796</v>
      </c>
      <c r="C77" s="36">
        <v>60309</v>
      </c>
      <c r="D77" s="43"/>
      <c r="E77" s="43">
        <f t="shared" si="34"/>
        <v>0</v>
      </c>
      <c r="F77" s="6">
        <f t="shared" si="35"/>
        <v>0</v>
      </c>
      <c r="G77" s="6">
        <f t="shared" si="36"/>
        <v>0</v>
      </c>
      <c r="H77" s="44">
        <v>9</v>
      </c>
      <c r="I77" s="44">
        <f t="shared" si="37"/>
        <v>14.923145799134458</v>
      </c>
      <c r="J77" s="14">
        <f t="shared" si="38"/>
        <v>0.42277879525691753</v>
      </c>
      <c r="K77" s="52">
        <f t="shared" si="39"/>
        <v>0.90687284986575167</v>
      </c>
      <c r="L77" s="49">
        <v>4</v>
      </c>
      <c r="M77" s="49">
        <f t="shared" si="40"/>
        <v>6.6325092440597588</v>
      </c>
      <c r="N77" s="50">
        <f t="shared" si="41"/>
        <v>0.19431286652257179</v>
      </c>
      <c r="O77" s="50">
        <f t="shared" si="42"/>
        <v>0.44053197412397527</v>
      </c>
      <c r="P77" s="45">
        <v>13</v>
      </c>
      <c r="Q77" s="45">
        <f t="shared" si="43"/>
        <v>21.555655043194214</v>
      </c>
      <c r="R77" s="18">
        <f t="shared" si="44"/>
        <v>0.28466505042557577</v>
      </c>
      <c r="S77" s="18">
        <f t="shared" si="45"/>
        <v>0.61170865921949225</v>
      </c>
      <c r="T77" s="37">
        <f t="shared" si="46"/>
        <v>0</v>
      </c>
      <c r="U77" s="37">
        <f t="shared" si="47"/>
        <v>0</v>
      </c>
      <c r="V77" s="37">
        <f t="shared" si="48"/>
        <v>-100</v>
      </c>
      <c r="W77" s="37">
        <f t="shared" si="49"/>
        <v>0</v>
      </c>
      <c r="X77" s="37">
        <f t="shared" si="50"/>
        <v>-100</v>
      </c>
    </row>
    <row r="78" spans="1:24" x14ac:dyDescent="0.25">
      <c r="A78" s="1" t="s">
        <v>461</v>
      </c>
      <c r="B78" s="1" t="s">
        <v>1791</v>
      </c>
      <c r="C78" s="36">
        <v>54849</v>
      </c>
      <c r="D78" s="43"/>
      <c r="E78" s="43">
        <f t="shared" si="34"/>
        <v>0</v>
      </c>
      <c r="F78" s="6">
        <f t="shared" si="35"/>
        <v>0</v>
      </c>
      <c r="G78" s="6">
        <f t="shared" si="36"/>
        <v>0</v>
      </c>
      <c r="H78" s="44">
        <v>1</v>
      </c>
      <c r="I78" s="44">
        <f t="shared" si="37"/>
        <v>1.8231872960309212</v>
      </c>
      <c r="J78" s="14">
        <f t="shared" si="38"/>
        <v>5.1651638261711319E-2</v>
      </c>
      <c r="K78" s="52">
        <f t="shared" si="39"/>
        <v>0.11079427094295979</v>
      </c>
      <c r="L78" s="49"/>
      <c r="M78" s="49">
        <f t="shared" si="40"/>
        <v>0</v>
      </c>
      <c r="N78" s="50">
        <f t="shared" si="41"/>
        <v>0</v>
      </c>
      <c r="O78" s="50">
        <f t="shared" si="42"/>
        <v>0</v>
      </c>
      <c r="P78" s="45">
        <v>1</v>
      </c>
      <c r="Q78" s="45">
        <f t="shared" si="43"/>
        <v>1.8231872960309212</v>
      </c>
      <c r="R78" s="18">
        <f t="shared" si="44"/>
        <v>2.4077101926149765E-2</v>
      </c>
      <c r="S78" s="18">
        <f t="shared" si="45"/>
        <v>5.1738601964369815E-2</v>
      </c>
      <c r="T78" s="37">
        <f t="shared" si="46"/>
        <v>0</v>
      </c>
      <c r="U78" s="37">
        <f t="shared" si="47"/>
        <v>0</v>
      </c>
      <c r="V78" s="37">
        <f t="shared" si="48"/>
        <v>-100</v>
      </c>
      <c r="W78" s="37">
        <f t="shared" si="49"/>
        <v>0</v>
      </c>
      <c r="X78" s="37">
        <f t="shared" si="50"/>
        <v>-100</v>
      </c>
    </row>
    <row r="79" spans="1:24" x14ac:dyDescent="0.25">
      <c r="A79" s="1" t="s">
        <v>370</v>
      </c>
      <c r="B79" s="1" t="s">
        <v>1784</v>
      </c>
      <c r="C79" s="36">
        <v>54548</v>
      </c>
      <c r="D79" s="43"/>
      <c r="E79" s="43">
        <f t="shared" si="34"/>
        <v>0</v>
      </c>
      <c r="F79" s="6">
        <f t="shared" si="35"/>
        <v>0</v>
      </c>
      <c r="G79" s="6">
        <f t="shared" si="36"/>
        <v>0</v>
      </c>
      <c r="H79" s="44">
        <v>12</v>
      </c>
      <c r="I79" s="44">
        <f t="shared" si="37"/>
        <v>21.998973381242209</v>
      </c>
      <c r="J79" s="14">
        <f t="shared" si="38"/>
        <v>0.62323987101633893</v>
      </c>
      <c r="K79" s="52">
        <f t="shared" si="39"/>
        <v>1.3368677055694951</v>
      </c>
      <c r="L79" s="49">
        <v>15</v>
      </c>
      <c r="M79" s="49">
        <f t="shared" si="40"/>
        <v>27.498716726552761</v>
      </c>
      <c r="N79" s="50">
        <f t="shared" si="41"/>
        <v>0.80563091225455896</v>
      </c>
      <c r="O79" s="50">
        <f t="shared" si="42"/>
        <v>1.8264677092269306</v>
      </c>
      <c r="P79" s="45">
        <v>27</v>
      </c>
      <c r="Q79" s="45">
        <f t="shared" si="43"/>
        <v>49.497690107794973</v>
      </c>
      <c r="R79" s="18">
        <f t="shared" si="44"/>
        <v>0.65366895240484502</v>
      </c>
      <c r="S79" s="18">
        <f t="shared" si="45"/>
        <v>1.4046506863107804</v>
      </c>
      <c r="T79" s="37">
        <f t="shared" si="46"/>
        <v>0</v>
      </c>
      <c r="U79" s="37">
        <f t="shared" si="47"/>
        <v>0</v>
      </c>
      <c r="V79" s="37">
        <f t="shared" si="48"/>
        <v>-100</v>
      </c>
      <c r="W79" s="37">
        <f t="shared" si="49"/>
        <v>0</v>
      </c>
      <c r="X79" s="37">
        <f t="shared" si="50"/>
        <v>-100</v>
      </c>
    </row>
    <row r="80" spans="1:24" x14ac:dyDescent="0.25">
      <c r="A80" s="1" t="s">
        <v>465</v>
      </c>
      <c r="B80" s="1" t="s">
        <v>1800</v>
      </c>
      <c r="C80" s="36">
        <v>54531</v>
      </c>
      <c r="D80" s="43">
        <v>2</v>
      </c>
      <c r="E80" s="43">
        <f t="shared" si="34"/>
        <v>3.6676385908932536</v>
      </c>
      <c r="F80" s="6">
        <f t="shared" si="35"/>
        <v>0.58290844710066114</v>
      </c>
      <c r="G80" s="6">
        <f t="shared" si="36"/>
        <v>0.9832093974240983</v>
      </c>
      <c r="H80" s="44">
        <v>13</v>
      </c>
      <c r="I80" s="44">
        <f t="shared" si="37"/>
        <v>23.839650840806147</v>
      </c>
      <c r="J80" s="14">
        <f t="shared" si="38"/>
        <v>0.67538701273066426</v>
      </c>
      <c r="K80" s="52">
        <f t="shared" si="39"/>
        <v>1.4487248458740023</v>
      </c>
      <c r="L80" s="49">
        <v>9</v>
      </c>
      <c r="M80" s="49">
        <f t="shared" si="40"/>
        <v>16.504373659019642</v>
      </c>
      <c r="N80" s="50">
        <f t="shared" si="41"/>
        <v>0.48352924026694927</v>
      </c>
      <c r="O80" s="50">
        <f t="shared" si="42"/>
        <v>1.0962222655323828</v>
      </c>
      <c r="P80" s="45">
        <v>24</v>
      </c>
      <c r="Q80" s="45">
        <f t="shared" si="43"/>
        <v>44.011663090719047</v>
      </c>
      <c r="R80" s="18">
        <f t="shared" si="44"/>
        <v>0.58122020731578961</v>
      </c>
      <c r="S80" s="18">
        <f t="shared" si="45"/>
        <v>1.2489676312455169</v>
      </c>
      <c r="T80" s="37">
        <f t="shared" si="46"/>
        <v>8.3333333333333321</v>
      </c>
      <c r="U80" s="37">
        <f t="shared" si="47"/>
        <v>1.0029046474358974</v>
      </c>
      <c r="V80" s="37">
        <f t="shared" si="48"/>
        <v>0.29046474358973562</v>
      </c>
      <c r="W80" s="37">
        <f t="shared" si="49"/>
        <v>0.78721767708551837</v>
      </c>
      <c r="X80" s="37">
        <f t="shared" si="50"/>
        <v>-21.278232291448163</v>
      </c>
    </row>
    <row r="81" spans="1:24" x14ac:dyDescent="0.25">
      <c r="A81" s="1" t="s">
        <v>365</v>
      </c>
      <c r="B81" s="1" t="s">
        <v>1815</v>
      </c>
      <c r="C81" s="36">
        <v>52173</v>
      </c>
      <c r="D81" s="43"/>
      <c r="E81" s="43">
        <f t="shared" si="34"/>
        <v>0</v>
      </c>
      <c r="F81" s="6">
        <f t="shared" si="35"/>
        <v>0</v>
      </c>
      <c r="G81" s="6">
        <f t="shared" si="36"/>
        <v>0</v>
      </c>
      <c r="H81" s="44">
        <v>1</v>
      </c>
      <c r="I81" s="44">
        <f t="shared" si="37"/>
        <v>1.9167002089203227</v>
      </c>
      <c r="J81" s="14">
        <f t="shared" si="38"/>
        <v>5.4300897150185046E-2</v>
      </c>
      <c r="K81" s="52">
        <f t="shared" si="39"/>
        <v>0.11647700854753229</v>
      </c>
      <c r="L81" s="49"/>
      <c r="M81" s="49">
        <f t="shared" si="40"/>
        <v>0</v>
      </c>
      <c r="N81" s="50">
        <f t="shared" si="41"/>
        <v>0</v>
      </c>
      <c r="O81" s="50">
        <f t="shared" si="42"/>
        <v>0</v>
      </c>
      <c r="P81" s="45">
        <v>1</v>
      </c>
      <c r="Q81" s="45">
        <f t="shared" si="43"/>
        <v>1.9167002089203227</v>
      </c>
      <c r="R81" s="18">
        <f t="shared" si="44"/>
        <v>2.5312038095324948E-2</v>
      </c>
      <c r="S81" s="18">
        <f t="shared" si="45"/>
        <v>5.4392321299210705E-2</v>
      </c>
      <c r="T81" s="37">
        <f t="shared" si="46"/>
        <v>0</v>
      </c>
      <c r="U81" s="37">
        <f t="shared" si="47"/>
        <v>0</v>
      </c>
      <c r="V81" s="37">
        <f t="shared" si="48"/>
        <v>-100</v>
      </c>
      <c r="W81" s="37">
        <f t="shared" si="49"/>
        <v>0</v>
      </c>
      <c r="X81" s="37">
        <f t="shared" si="50"/>
        <v>-100</v>
      </c>
    </row>
    <row r="82" spans="1:24" x14ac:dyDescent="0.25">
      <c r="A82" s="1" t="s">
        <v>455</v>
      </c>
      <c r="B82" s="1" t="s">
        <v>1803</v>
      </c>
      <c r="C82" s="36">
        <v>51370</v>
      </c>
      <c r="D82" s="43">
        <v>1</v>
      </c>
      <c r="E82" s="43">
        <f t="shared" si="34"/>
        <v>1.9466614755693983</v>
      </c>
      <c r="F82" s="6">
        <f t="shared" si="35"/>
        <v>0.3093885587779458</v>
      </c>
      <c r="G82" s="6">
        <f t="shared" si="36"/>
        <v>0.52185508712218709</v>
      </c>
      <c r="H82" s="44">
        <v>16</v>
      </c>
      <c r="I82" s="44">
        <f t="shared" si="37"/>
        <v>31.146583609110372</v>
      </c>
      <c r="J82" s="14">
        <f t="shared" si="38"/>
        <v>0.88239539249105847</v>
      </c>
      <c r="K82" s="52">
        <f t="shared" si="39"/>
        <v>1.8927638596691927</v>
      </c>
      <c r="L82" s="49">
        <v>13</v>
      </c>
      <c r="M82" s="49">
        <f t="shared" si="40"/>
        <v>25.306599182402177</v>
      </c>
      <c r="N82" s="50">
        <f t="shared" si="41"/>
        <v>0.74140836418350764</v>
      </c>
      <c r="O82" s="50">
        <f t="shared" si="42"/>
        <v>1.6808670272374768</v>
      </c>
      <c r="P82" s="45">
        <v>30</v>
      </c>
      <c r="Q82" s="45">
        <f t="shared" si="43"/>
        <v>58.399844267081946</v>
      </c>
      <c r="R82" s="18">
        <f t="shared" si="44"/>
        <v>0.77123124209502925</v>
      </c>
      <c r="S82" s="18">
        <f t="shared" si="45"/>
        <v>1.6572769588147092</v>
      </c>
      <c r="T82" s="37">
        <f t="shared" si="46"/>
        <v>3.3333333333333335</v>
      </c>
      <c r="U82" s="37">
        <f t="shared" si="47"/>
        <v>0.40116185897435902</v>
      </c>
      <c r="V82" s="37">
        <f t="shared" si="48"/>
        <v>-59.883814102564095</v>
      </c>
      <c r="W82" s="37">
        <f t="shared" si="49"/>
        <v>0.31488707083420742</v>
      </c>
      <c r="X82" s="37">
        <f t="shared" si="50"/>
        <v>-68.511292916579265</v>
      </c>
    </row>
    <row r="83" spans="1:24" x14ac:dyDescent="0.25">
      <c r="A83" s="1" t="s">
        <v>462</v>
      </c>
      <c r="B83" s="1" t="s">
        <v>1814</v>
      </c>
      <c r="C83" s="36">
        <v>50614</v>
      </c>
      <c r="D83" s="43"/>
      <c r="E83" s="43">
        <f t="shared" si="34"/>
        <v>0</v>
      </c>
      <c r="F83" s="6">
        <f t="shared" si="35"/>
        <v>0</v>
      </c>
      <c r="G83" s="6">
        <f t="shared" si="36"/>
        <v>0</v>
      </c>
      <c r="H83" s="44">
        <v>2</v>
      </c>
      <c r="I83" s="44">
        <f t="shared" si="37"/>
        <v>3.9514758762397753</v>
      </c>
      <c r="J83" s="14">
        <f t="shared" si="38"/>
        <v>0.1119469201018139</v>
      </c>
      <c r="K83" s="52">
        <f t="shared" si="39"/>
        <v>0.24012940952899994</v>
      </c>
      <c r="L83" s="49">
        <v>1</v>
      </c>
      <c r="M83" s="49">
        <f t="shared" si="40"/>
        <v>1.9757379381198876</v>
      </c>
      <c r="N83" s="50">
        <f t="shared" si="41"/>
        <v>5.7883266819011445E-2</v>
      </c>
      <c r="O83" s="50">
        <f t="shared" si="42"/>
        <v>0.13122872538943189</v>
      </c>
      <c r="P83" s="45">
        <v>3</v>
      </c>
      <c r="Q83" s="45">
        <f t="shared" si="43"/>
        <v>5.9272138143596633</v>
      </c>
      <c r="R83" s="18">
        <f t="shared" si="44"/>
        <v>7.8275079832500191E-2</v>
      </c>
      <c r="S83" s="18">
        <f t="shared" si="45"/>
        <v>0.16820310067236655</v>
      </c>
      <c r="T83" s="37">
        <f t="shared" si="46"/>
        <v>0</v>
      </c>
      <c r="U83" s="37">
        <f t="shared" si="47"/>
        <v>0</v>
      </c>
      <c r="V83" s="37">
        <f t="shared" si="48"/>
        <v>-100</v>
      </c>
      <c r="W83" s="37">
        <f t="shared" si="49"/>
        <v>0</v>
      </c>
      <c r="X83" s="37">
        <f t="shared" si="50"/>
        <v>-100</v>
      </c>
    </row>
    <row r="84" spans="1:24" x14ac:dyDescent="0.25">
      <c r="A84" s="1" t="s">
        <v>395</v>
      </c>
      <c r="B84" s="1" t="s">
        <v>1864</v>
      </c>
      <c r="C84" s="36">
        <v>46742</v>
      </c>
      <c r="D84" s="43">
        <v>1</v>
      </c>
      <c r="E84" s="43">
        <f t="shared" si="34"/>
        <v>2.1394035342946385</v>
      </c>
      <c r="F84" s="6">
        <f t="shared" si="35"/>
        <v>0.340021613632773</v>
      </c>
      <c r="G84" s="6">
        <f t="shared" si="36"/>
        <v>0.573524791952992</v>
      </c>
      <c r="H84" s="44">
        <v>2</v>
      </c>
      <c r="I84" s="44">
        <f t="shared" si="37"/>
        <v>4.278807068589277</v>
      </c>
      <c r="J84" s="14">
        <f t="shared" si="38"/>
        <v>0.1212203460278381</v>
      </c>
      <c r="K84" s="52">
        <f t="shared" si="39"/>
        <v>0.26002117868086094</v>
      </c>
      <c r="L84" s="49">
        <v>3</v>
      </c>
      <c r="M84" s="49">
        <f t="shared" si="40"/>
        <v>6.4182106028839163</v>
      </c>
      <c r="N84" s="50">
        <f t="shared" si="41"/>
        <v>0.18803455137418887</v>
      </c>
      <c r="O84" s="50">
        <f t="shared" si="42"/>
        <v>0.42629823543241874</v>
      </c>
      <c r="P84" s="45">
        <v>6</v>
      </c>
      <c r="Q84" s="45">
        <f t="shared" si="43"/>
        <v>12.836421205767833</v>
      </c>
      <c r="R84" s="18">
        <f t="shared" si="44"/>
        <v>0.16951841558521949</v>
      </c>
      <c r="S84" s="18">
        <f t="shared" si="45"/>
        <v>0.3642733189607274</v>
      </c>
      <c r="T84" s="37">
        <f t="shared" si="46"/>
        <v>16.666666666666664</v>
      </c>
      <c r="U84" s="37">
        <f t="shared" si="47"/>
        <v>2.0058092948717947</v>
      </c>
      <c r="V84" s="37">
        <f t="shared" si="48"/>
        <v>100.58092948717947</v>
      </c>
      <c r="W84" s="37">
        <f t="shared" si="49"/>
        <v>1.5744353541710367</v>
      </c>
      <c r="X84" s="37">
        <f t="shared" si="50"/>
        <v>57.443535417103675</v>
      </c>
    </row>
    <row r="85" spans="1:24" x14ac:dyDescent="0.25">
      <c r="A85" s="1" t="s">
        <v>452</v>
      </c>
      <c r="B85" s="1" t="s">
        <v>1901</v>
      </c>
      <c r="C85" s="36">
        <v>46527</v>
      </c>
      <c r="D85" s="43"/>
      <c r="E85" s="43">
        <f t="shared" si="34"/>
        <v>0</v>
      </c>
      <c r="F85" s="6">
        <f t="shared" si="35"/>
        <v>0</v>
      </c>
      <c r="G85" s="6">
        <f t="shared" si="36"/>
        <v>0</v>
      </c>
      <c r="H85" s="44">
        <v>6</v>
      </c>
      <c r="I85" s="44">
        <f t="shared" si="37"/>
        <v>12.895737958604681</v>
      </c>
      <c r="J85" s="14">
        <f t="shared" si="38"/>
        <v>0.36534150583746267</v>
      </c>
      <c r="K85" s="52">
        <f t="shared" si="39"/>
        <v>0.78366818840033547</v>
      </c>
      <c r="L85" s="49">
        <v>10</v>
      </c>
      <c r="M85" s="49">
        <f t="shared" si="40"/>
        <v>21.492896597674466</v>
      </c>
      <c r="N85" s="50">
        <f t="shared" si="41"/>
        <v>0.62967817971875373</v>
      </c>
      <c r="O85" s="50">
        <f t="shared" si="42"/>
        <v>1.4275604932320387</v>
      </c>
      <c r="P85" s="45">
        <v>16</v>
      </c>
      <c r="Q85" s="45">
        <f t="shared" si="43"/>
        <v>34.38863455627915</v>
      </c>
      <c r="R85" s="18">
        <f t="shared" si="44"/>
        <v>0.45413801484639488</v>
      </c>
      <c r="S85" s="18">
        <f t="shared" si="45"/>
        <v>0.97588430946116278</v>
      </c>
      <c r="T85" s="37">
        <f t="shared" si="46"/>
        <v>0</v>
      </c>
      <c r="U85" s="37">
        <f t="shared" si="47"/>
        <v>0</v>
      </c>
      <c r="V85" s="37">
        <f t="shared" si="48"/>
        <v>-100</v>
      </c>
      <c r="W85" s="37">
        <f t="shared" si="49"/>
        <v>0</v>
      </c>
      <c r="X85" s="37">
        <f t="shared" si="50"/>
        <v>-100</v>
      </c>
    </row>
    <row r="86" spans="1:24" x14ac:dyDescent="0.25">
      <c r="A86" s="1" t="s">
        <v>384</v>
      </c>
      <c r="B86" s="1" t="s">
        <v>1870</v>
      </c>
      <c r="C86" s="36">
        <v>44201</v>
      </c>
      <c r="D86" s="43">
        <v>4</v>
      </c>
      <c r="E86" s="43">
        <f t="shared" si="34"/>
        <v>9.0495690142756953</v>
      </c>
      <c r="F86" s="6">
        <f t="shared" si="35"/>
        <v>1.4382742711181264</v>
      </c>
      <c r="G86" s="6">
        <f t="shared" si="36"/>
        <v>2.4259809348627184</v>
      </c>
      <c r="H86" s="44">
        <v>8</v>
      </c>
      <c r="I86" s="44">
        <f t="shared" si="37"/>
        <v>18.099138028551391</v>
      </c>
      <c r="J86" s="14">
        <f t="shared" si="38"/>
        <v>0.51275594796798341</v>
      </c>
      <c r="K86" s="52">
        <f t="shared" si="39"/>
        <v>1.0998764674012627</v>
      </c>
      <c r="L86" s="49">
        <v>5</v>
      </c>
      <c r="M86" s="49">
        <f t="shared" si="40"/>
        <v>11.311961267844618</v>
      </c>
      <c r="N86" s="50">
        <f t="shared" si="41"/>
        <v>0.33140694404848819</v>
      </c>
      <c r="O86" s="50">
        <f t="shared" si="42"/>
        <v>0.75134167856617562</v>
      </c>
      <c r="P86" s="45">
        <v>17</v>
      </c>
      <c r="Q86" s="45">
        <f t="shared" si="43"/>
        <v>38.4606683106717</v>
      </c>
      <c r="R86" s="18">
        <f t="shared" si="44"/>
        <v>0.50791349472422798</v>
      </c>
      <c r="S86" s="18">
        <f t="shared" si="45"/>
        <v>1.091440914129618</v>
      </c>
      <c r="T86" s="37">
        <f t="shared" si="46"/>
        <v>23.52941176470588</v>
      </c>
      <c r="U86" s="37">
        <f t="shared" si="47"/>
        <v>2.8317307692307692</v>
      </c>
      <c r="V86" s="37">
        <f t="shared" si="48"/>
        <v>183.17307692307691</v>
      </c>
      <c r="W86" s="37">
        <f t="shared" si="49"/>
        <v>2.222732264712052</v>
      </c>
      <c r="X86" s="37">
        <f t="shared" si="50"/>
        <v>122.27322647120519</v>
      </c>
    </row>
    <row r="87" spans="1:24" x14ac:dyDescent="0.25">
      <c r="A87" s="1" t="s">
        <v>415</v>
      </c>
      <c r="B87" s="1" t="s">
        <v>1948</v>
      </c>
      <c r="C87" s="36">
        <v>43640</v>
      </c>
      <c r="D87" s="43"/>
      <c r="E87" s="43">
        <f t="shared" si="34"/>
        <v>0</v>
      </c>
      <c r="F87" s="6">
        <f t="shared" si="35"/>
        <v>0</v>
      </c>
      <c r="G87" s="6">
        <f t="shared" si="36"/>
        <v>0</v>
      </c>
      <c r="H87" s="44">
        <v>1</v>
      </c>
      <c r="I87" s="44">
        <f t="shared" si="37"/>
        <v>2.2914757103574703</v>
      </c>
      <c r="J87" s="14">
        <f t="shared" si="38"/>
        <v>6.4918439665825028E-2</v>
      </c>
      <c r="K87" s="52">
        <f t="shared" si="39"/>
        <v>0.13925194699703028</v>
      </c>
      <c r="L87" s="49">
        <v>4</v>
      </c>
      <c r="M87" s="49">
        <f t="shared" si="40"/>
        <v>9.1659028414298813</v>
      </c>
      <c r="N87" s="50">
        <f t="shared" si="41"/>
        <v>0.26853379163862928</v>
      </c>
      <c r="O87" s="50">
        <f t="shared" si="42"/>
        <v>0.60880024810822242</v>
      </c>
      <c r="P87" s="45">
        <v>5</v>
      </c>
      <c r="Q87" s="45">
        <f t="shared" si="43"/>
        <v>11.45737855178735</v>
      </c>
      <c r="R87" s="18">
        <f t="shared" si="44"/>
        <v>0.15130670984731764</v>
      </c>
      <c r="S87" s="18">
        <f t="shared" si="45"/>
        <v>0.32513870063516503</v>
      </c>
      <c r="T87" s="37">
        <f t="shared" si="46"/>
        <v>0</v>
      </c>
      <c r="U87" s="37">
        <f t="shared" si="47"/>
        <v>0</v>
      </c>
      <c r="V87" s="37">
        <f t="shared" si="48"/>
        <v>-100</v>
      </c>
      <c r="W87" s="37">
        <f t="shared" si="49"/>
        <v>0</v>
      </c>
      <c r="X87" s="37">
        <f t="shared" si="50"/>
        <v>-100</v>
      </c>
    </row>
    <row r="88" spans="1:24" x14ac:dyDescent="0.25">
      <c r="A88" s="1" t="s">
        <v>382</v>
      </c>
      <c r="B88" s="1" t="s">
        <v>1897</v>
      </c>
      <c r="C88" s="36">
        <v>41717</v>
      </c>
      <c r="D88" s="43">
        <v>1</v>
      </c>
      <c r="E88" s="43">
        <f t="shared" si="34"/>
        <v>2.3971042980080064</v>
      </c>
      <c r="F88" s="6">
        <f t="shared" si="35"/>
        <v>0.38097874402337362</v>
      </c>
      <c r="G88" s="6">
        <f t="shared" si="36"/>
        <v>0.64260842882917646</v>
      </c>
      <c r="H88" s="44">
        <v>1</v>
      </c>
      <c r="I88" s="44">
        <f t="shared" si="37"/>
        <v>2.3971042980080064</v>
      </c>
      <c r="J88" s="14">
        <f t="shared" si="38"/>
        <v>6.7910940552211432E-2</v>
      </c>
      <c r="K88" s="52">
        <f t="shared" si="39"/>
        <v>0.1456709487007791</v>
      </c>
      <c r="L88" s="49">
        <v>2</v>
      </c>
      <c r="M88" s="49">
        <f t="shared" si="40"/>
        <v>4.7942085960160128</v>
      </c>
      <c r="N88" s="50">
        <f t="shared" si="41"/>
        <v>0.14045610503044062</v>
      </c>
      <c r="O88" s="50">
        <f t="shared" si="42"/>
        <v>0.31843184825661991</v>
      </c>
      <c r="P88" s="45">
        <v>4</v>
      </c>
      <c r="Q88" s="45">
        <f t="shared" si="43"/>
        <v>9.5884171920320256</v>
      </c>
      <c r="R88" s="18">
        <f t="shared" si="44"/>
        <v>0.12662511336360605</v>
      </c>
      <c r="S88" s="18">
        <f t="shared" si="45"/>
        <v>0.27210111744792004</v>
      </c>
      <c r="T88" s="37">
        <f t="shared" si="46"/>
        <v>25</v>
      </c>
      <c r="U88" s="37">
        <f t="shared" si="47"/>
        <v>3.0087139423076925</v>
      </c>
      <c r="V88" s="37">
        <f t="shared" si="48"/>
        <v>200.87139423076925</v>
      </c>
      <c r="W88" s="37">
        <f t="shared" si="49"/>
        <v>2.3616530312565556</v>
      </c>
      <c r="X88" s="37">
        <f t="shared" si="50"/>
        <v>136.16530312565556</v>
      </c>
    </row>
    <row r="89" spans="1:24" x14ac:dyDescent="0.25">
      <c r="A89" s="1" t="s">
        <v>437</v>
      </c>
      <c r="B89" s="1" t="s">
        <v>1899</v>
      </c>
      <c r="C89" s="36">
        <v>41685</v>
      </c>
      <c r="D89" s="43">
        <v>2</v>
      </c>
      <c r="E89" s="43">
        <f t="shared" si="34"/>
        <v>4.7978889288712967</v>
      </c>
      <c r="F89" s="6">
        <f t="shared" si="35"/>
        <v>0.76254241403013445</v>
      </c>
      <c r="G89" s="6">
        <f t="shared" si="36"/>
        <v>1.286203470095562</v>
      </c>
      <c r="H89" s="44">
        <v>3</v>
      </c>
      <c r="I89" s="44">
        <f t="shared" si="37"/>
        <v>7.196833393306945</v>
      </c>
      <c r="J89" s="14">
        <f t="shared" si="38"/>
        <v>0.20388921964855017</v>
      </c>
      <c r="K89" s="52">
        <f t="shared" si="39"/>
        <v>0.43734832435771154</v>
      </c>
      <c r="L89" s="49">
        <v>1</v>
      </c>
      <c r="M89" s="49">
        <f t="shared" si="40"/>
        <v>2.3989444644356483</v>
      </c>
      <c r="N89" s="50">
        <f t="shared" si="41"/>
        <v>7.0281963938525746E-2</v>
      </c>
      <c r="O89" s="50">
        <f t="shared" si="42"/>
        <v>0.15933814817945799</v>
      </c>
      <c r="P89" s="45">
        <v>6</v>
      </c>
      <c r="Q89" s="45">
        <f t="shared" si="43"/>
        <v>14.39366678661389</v>
      </c>
      <c r="R89" s="18">
        <f t="shared" si="44"/>
        <v>0.19008347802049494</v>
      </c>
      <c r="S89" s="18">
        <f t="shared" si="45"/>
        <v>0.40846499879722498</v>
      </c>
      <c r="T89" s="37">
        <f t="shared" si="46"/>
        <v>33.333333333333329</v>
      </c>
      <c r="U89" s="37">
        <f t="shared" si="47"/>
        <v>4.0116185897435894</v>
      </c>
      <c r="V89" s="37">
        <f t="shared" si="48"/>
        <v>301.16185897435895</v>
      </c>
      <c r="W89" s="37">
        <f t="shared" si="49"/>
        <v>3.1488707083420735</v>
      </c>
      <c r="X89" s="37">
        <f t="shared" si="50"/>
        <v>214.88707083420735</v>
      </c>
    </row>
    <row r="90" spans="1:24" x14ac:dyDescent="0.25">
      <c r="A90" s="1" t="s">
        <v>449</v>
      </c>
      <c r="B90" s="1" t="s">
        <v>1923</v>
      </c>
      <c r="C90" s="36">
        <v>39658</v>
      </c>
      <c r="D90" s="43"/>
      <c r="E90" s="43">
        <f t="shared" si="34"/>
        <v>0</v>
      </c>
      <c r="F90" s="6">
        <f t="shared" si="35"/>
        <v>0</v>
      </c>
      <c r="G90" s="6">
        <f t="shared" si="36"/>
        <v>0</v>
      </c>
      <c r="H90" s="44">
        <v>2</v>
      </c>
      <c r="I90" s="44">
        <f t="shared" si="37"/>
        <v>5.0431186645821775</v>
      </c>
      <c r="J90" s="14">
        <f t="shared" si="38"/>
        <v>0.14287360467076526</v>
      </c>
      <c r="K90" s="52">
        <f t="shared" si="39"/>
        <v>0.30646805017652939</v>
      </c>
      <c r="L90" s="49"/>
      <c r="M90" s="49">
        <f t="shared" si="40"/>
        <v>0</v>
      </c>
      <c r="N90" s="50">
        <f t="shared" si="41"/>
        <v>0</v>
      </c>
      <c r="O90" s="50">
        <f t="shared" si="42"/>
        <v>0</v>
      </c>
      <c r="P90" s="45">
        <v>2</v>
      </c>
      <c r="Q90" s="45">
        <f t="shared" si="43"/>
        <v>5.0431186645821775</v>
      </c>
      <c r="R90" s="18">
        <f t="shared" si="44"/>
        <v>6.659967540205701E-2</v>
      </c>
      <c r="S90" s="18">
        <f t="shared" si="45"/>
        <v>0.14311415498228452</v>
      </c>
      <c r="T90" s="37">
        <f t="shared" si="46"/>
        <v>0</v>
      </c>
      <c r="U90" s="37">
        <f t="shared" si="47"/>
        <v>0</v>
      </c>
      <c r="V90" s="37">
        <f t="shared" si="48"/>
        <v>-100</v>
      </c>
      <c r="W90" s="37">
        <f t="shared" si="49"/>
        <v>0</v>
      </c>
      <c r="X90" s="37">
        <f t="shared" si="50"/>
        <v>-100</v>
      </c>
    </row>
    <row r="91" spans="1:24" x14ac:dyDescent="0.25">
      <c r="A91" s="1" t="s">
        <v>420</v>
      </c>
      <c r="B91" s="1" t="s">
        <v>1912</v>
      </c>
      <c r="C91" s="36">
        <v>39551</v>
      </c>
      <c r="D91" s="43">
        <v>4</v>
      </c>
      <c r="E91" s="43">
        <f t="shared" si="34"/>
        <v>10.113524310384062</v>
      </c>
      <c r="F91" s="6">
        <f t="shared" si="35"/>
        <v>1.6073717746123308</v>
      </c>
      <c r="G91" s="6">
        <f t="shared" si="36"/>
        <v>2.7112028343623931</v>
      </c>
      <c r="H91" s="44">
        <v>9</v>
      </c>
      <c r="I91" s="44">
        <f t="shared" si="37"/>
        <v>22.755429698364139</v>
      </c>
      <c r="J91" s="14">
        <f t="shared" si="38"/>
        <v>0.64467058641120178</v>
      </c>
      <c r="K91" s="52">
        <f t="shared" si="39"/>
        <v>1.3828372153056463</v>
      </c>
      <c r="L91" s="49">
        <v>2</v>
      </c>
      <c r="M91" s="49">
        <f t="shared" si="40"/>
        <v>5.0567621551920308</v>
      </c>
      <c r="N91" s="50">
        <f t="shared" si="41"/>
        <v>0.14814814628087508</v>
      </c>
      <c r="O91" s="50">
        <f t="shared" si="42"/>
        <v>0.33587068376833484</v>
      </c>
      <c r="P91" s="45">
        <v>15</v>
      </c>
      <c r="Q91" s="45">
        <f t="shared" si="43"/>
        <v>37.92571616394023</v>
      </c>
      <c r="R91" s="18">
        <f t="shared" si="44"/>
        <v>0.50084889012188882</v>
      </c>
      <c r="S91" s="18">
        <f t="shared" si="45"/>
        <v>1.0762599855163157</v>
      </c>
      <c r="T91" s="37">
        <f t="shared" si="46"/>
        <v>26.666666666666668</v>
      </c>
      <c r="U91" s="37">
        <f t="shared" si="47"/>
        <v>3.2092948717948722</v>
      </c>
      <c r="V91" s="37">
        <f t="shared" si="48"/>
        <v>220.92948717948721</v>
      </c>
      <c r="W91" s="37">
        <f t="shared" si="49"/>
        <v>2.5190965666736593</v>
      </c>
      <c r="X91" s="37">
        <f t="shared" si="50"/>
        <v>151.90965666736594</v>
      </c>
    </row>
    <row r="92" spans="1:24" x14ac:dyDescent="0.25">
      <c r="A92" s="1" t="s">
        <v>399</v>
      </c>
      <c r="B92" s="1" t="s">
        <v>1926</v>
      </c>
      <c r="C92" s="36">
        <v>38288</v>
      </c>
      <c r="D92" s="43"/>
      <c r="E92" s="43">
        <f t="shared" si="34"/>
        <v>0</v>
      </c>
      <c r="F92" s="6">
        <f t="shared" si="35"/>
        <v>0</v>
      </c>
      <c r="G92" s="6">
        <f t="shared" si="36"/>
        <v>0</v>
      </c>
      <c r="H92" s="44"/>
      <c r="I92" s="44">
        <f t="shared" si="37"/>
        <v>0</v>
      </c>
      <c r="J92" s="14">
        <f t="shared" si="38"/>
        <v>0</v>
      </c>
      <c r="K92" s="52">
        <f t="shared" si="39"/>
        <v>0</v>
      </c>
      <c r="L92" s="49">
        <v>1</v>
      </c>
      <c r="M92" s="49">
        <f t="shared" si="40"/>
        <v>2.6117843710823236</v>
      </c>
      <c r="N92" s="50">
        <f t="shared" si="41"/>
        <v>7.6517542487919074E-2</v>
      </c>
      <c r="O92" s="50">
        <f t="shared" si="42"/>
        <v>0.17347499756740251</v>
      </c>
      <c r="P92" s="45">
        <v>1</v>
      </c>
      <c r="Q92" s="45">
        <f t="shared" si="43"/>
        <v>2.6117843710823236</v>
      </c>
      <c r="R92" s="18">
        <f t="shared" si="44"/>
        <v>3.4491354041668108E-2</v>
      </c>
      <c r="S92" s="18">
        <f t="shared" si="45"/>
        <v>7.4117493186996453E-2</v>
      </c>
      <c r="T92" s="37">
        <f t="shared" si="46"/>
        <v>0</v>
      </c>
      <c r="U92" s="37">
        <f t="shared" si="47"/>
        <v>0</v>
      </c>
      <c r="V92" s="37">
        <f t="shared" si="48"/>
        <v>-100</v>
      </c>
      <c r="W92" s="37">
        <f t="shared" si="49"/>
        <v>0</v>
      </c>
      <c r="X92" s="37">
        <f t="shared" si="50"/>
        <v>-100</v>
      </c>
    </row>
    <row r="93" spans="1:24" x14ac:dyDescent="0.25">
      <c r="A93" s="1" t="s">
        <v>380</v>
      </c>
      <c r="B93" s="1" t="s">
        <v>1916</v>
      </c>
      <c r="C93" s="36">
        <v>38196</v>
      </c>
      <c r="D93" s="43">
        <v>3</v>
      </c>
      <c r="E93" s="43">
        <f t="shared" si="34"/>
        <v>7.8542255733584661</v>
      </c>
      <c r="F93" s="6">
        <f t="shared" si="35"/>
        <v>1.2482948683964088</v>
      </c>
      <c r="G93" s="6">
        <f t="shared" si="36"/>
        <v>2.1055369011519596</v>
      </c>
      <c r="H93" s="44">
        <v>3</v>
      </c>
      <c r="I93" s="44">
        <f t="shared" si="37"/>
        <v>7.8542255733584661</v>
      </c>
      <c r="J93" s="14">
        <f t="shared" si="38"/>
        <v>0.22251340771415365</v>
      </c>
      <c r="K93" s="52">
        <f t="shared" si="39"/>
        <v>0.477297751095696</v>
      </c>
      <c r="L93" s="49">
        <v>1</v>
      </c>
      <c r="M93" s="49">
        <f t="shared" si="40"/>
        <v>2.6180751911194888</v>
      </c>
      <c r="N93" s="50">
        <f t="shared" si="41"/>
        <v>7.6701844873218281E-2</v>
      </c>
      <c r="O93" s="50">
        <f t="shared" si="42"/>
        <v>0.17389283450782037</v>
      </c>
      <c r="P93" s="45">
        <v>7</v>
      </c>
      <c r="Q93" s="45">
        <f t="shared" si="43"/>
        <v>18.326526337836423</v>
      </c>
      <c r="R93" s="18">
        <f t="shared" si="44"/>
        <v>0.24202101646328722</v>
      </c>
      <c r="S93" s="18">
        <f t="shared" si="45"/>
        <v>0.52007210320468222</v>
      </c>
      <c r="T93" s="37">
        <f t="shared" si="46"/>
        <v>42.857142857142854</v>
      </c>
      <c r="U93" s="37">
        <f t="shared" si="47"/>
        <v>5.1577953296703294</v>
      </c>
      <c r="V93" s="37">
        <f t="shared" si="48"/>
        <v>415.77953296703294</v>
      </c>
      <c r="W93" s="37">
        <f t="shared" si="49"/>
        <v>4.0485480535826666</v>
      </c>
      <c r="X93" s="37">
        <f t="shared" si="50"/>
        <v>304.85480535826667</v>
      </c>
    </row>
    <row r="94" spans="1:24" x14ac:dyDescent="0.25">
      <c r="A94" s="1" t="s">
        <v>421</v>
      </c>
      <c r="B94" s="1" t="s">
        <v>1914</v>
      </c>
      <c r="C94" s="36">
        <v>38186</v>
      </c>
      <c r="D94" s="43">
        <v>5</v>
      </c>
      <c r="E94" s="43">
        <f t="shared" si="34"/>
        <v>13.09380401194155</v>
      </c>
      <c r="F94" s="6">
        <f t="shared" si="35"/>
        <v>2.0810362782725442</v>
      </c>
      <c r="G94" s="6">
        <f t="shared" si="36"/>
        <v>3.5101471515040523</v>
      </c>
      <c r="H94" s="44">
        <v>7</v>
      </c>
      <c r="I94" s="44">
        <f t="shared" si="37"/>
        <v>18.331325616718171</v>
      </c>
      <c r="J94" s="14">
        <f t="shared" si="38"/>
        <v>0.51933391685738828</v>
      </c>
      <c r="K94" s="52">
        <f t="shared" si="39"/>
        <v>1.113986402573006</v>
      </c>
      <c r="L94" s="49">
        <v>3</v>
      </c>
      <c r="M94" s="49">
        <f t="shared" si="40"/>
        <v>7.8562824071649304</v>
      </c>
      <c r="N94" s="50">
        <f t="shared" si="41"/>
        <v>0.23016579375510229</v>
      </c>
      <c r="O94" s="50">
        <f t="shared" si="42"/>
        <v>0.52181511864510866</v>
      </c>
      <c r="P94" s="45">
        <v>15</v>
      </c>
      <c r="Q94" s="45">
        <f t="shared" si="43"/>
        <v>39.281412035824651</v>
      </c>
      <c r="R94" s="18">
        <f t="shared" si="44"/>
        <v>0.51875227709660154</v>
      </c>
      <c r="S94" s="18">
        <f t="shared" si="45"/>
        <v>1.1147320663896665</v>
      </c>
      <c r="T94" s="37">
        <f t="shared" si="46"/>
        <v>33.333333333333329</v>
      </c>
      <c r="U94" s="37">
        <f t="shared" si="47"/>
        <v>4.0116185897435894</v>
      </c>
      <c r="V94" s="37">
        <f t="shared" si="48"/>
        <v>301.16185897435895</v>
      </c>
      <c r="W94" s="37">
        <f t="shared" si="49"/>
        <v>3.1488707083420735</v>
      </c>
      <c r="X94" s="37">
        <f t="shared" si="50"/>
        <v>214.88707083420735</v>
      </c>
    </row>
    <row r="95" spans="1:24" x14ac:dyDescent="0.25">
      <c r="A95" s="1" t="s">
        <v>419</v>
      </c>
      <c r="B95" s="1" t="s">
        <v>1946</v>
      </c>
      <c r="C95" s="36">
        <v>36629</v>
      </c>
      <c r="D95" s="43"/>
      <c r="E95" s="43">
        <f t="shared" si="34"/>
        <v>0</v>
      </c>
      <c r="F95" s="6">
        <f t="shared" si="35"/>
        <v>0</v>
      </c>
      <c r="G95" s="6">
        <f t="shared" si="36"/>
        <v>0</v>
      </c>
      <c r="H95" s="44">
        <v>3</v>
      </c>
      <c r="I95" s="44">
        <f t="shared" si="37"/>
        <v>8.190231783559474</v>
      </c>
      <c r="J95" s="14">
        <f t="shared" si="38"/>
        <v>0.23203260042725199</v>
      </c>
      <c r="K95" s="52">
        <f t="shared" si="39"/>
        <v>0.49771669717576794</v>
      </c>
      <c r="L95" s="49"/>
      <c r="M95" s="49">
        <f t="shared" si="40"/>
        <v>0</v>
      </c>
      <c r="N95" s="50">
        <f t="shared" si="41"/>
        <v>0</v>
      </c>
      <c r="O95" s="50">
        <f t="shared" si="42"/>
        <v>0</v>
      </c>
      <c r="P95" s="45">
        <v>3</v>
      </c>
      <c r="Q95" s="45">
        <f t="shared" si="43"/>
        <v>8.190231783559474</v>
      </c>
      <c r="R95" s="18">
        <f t="shared" si="44"/>
        <v>0.10816060745972222</v>
      </c>
      <c r="S95" s="18">
        <f t="shared" si="45"/>
        <v>0.23242326401024216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439</v>
      </c>
      <c r="B96" s="1" t="s">
        <v>1936</v>
      </c>
      <c r="C96" s="36">
        <v>34348</v>
      </c>
      <c r="D96" s="43"/>
      <c r="E96" s="43">
        <f t="shared" si="34"/>
        <v>0</v>
      </c>
      <c r="F96" s="6">
        <f t="shared" si="35"/>
        <v>0</v>
      </c>
      <c r="G96" s="6">
        <f t="shared" si="36"/>
        <v>0</v>
      </c>
      <c r="H96" s="44">
        <v>2</v>
      </c>
      <c r="I96" s="44">
        <f t="shared" si="37"/>
        <v>5.8227553278211248</v>
      </c>
      <c r="J96" s="14">
        <f t="shared" si="38"/>
        <v>0.1649610287071506</v>
      </c>
      <c r="K96" s="52">
        <f t="shared" si="39"/>
        <v>0.353846219107395</v>
      </c>
      <c r="L96" s="49"/>
      <c r="M96" s="49">
        <f t="shared" si="40"/>
        <v>0</v>
      </c>
      <c r="N96" s="50">
        <f t="shared" si="41"/>
        <v>0</v>
      </c>
      <c r="O96" s="50">
        <f t="shared" si="42"/>
        <v>0</v>
      </c>
      <c r="P96" s="45">
        <v>2</v>
      </c>
      <c r="Q96" s="45">
        <f t="shared" si="43"/>
        <v>5.8227553278211248</v>
      </c>
      <c r="R96" s="18">
        <f t="shared" si="44"/>
        <v>7.6895595874425779E-2</v>
      </c>
      <c r="S96" s="18">
        <f t="shared" si="45"/>
        <v>0.16523876669056248</v>
      </c>
      <c r="T96" s="37">
        <f t="shared" si="46"/>
        <v>0</v>
      </c>
      <c r="U96" s="37">
        <f t="shared" si="47"/>
        <v>0</v>
      </c>
      <c r="V96" s="37">
        <f t="shared" si="48"/>
        <v>-100</v>
      </c>
      <c r="W96" s="37">
        <f t="shared" si="49"/>
        <v>0</v>
      </c>
      <c r="X96" s="37">
        <f t="shared" si="50"/>
        <v>-100</v>
      </c>
    </row>
    <row r="97" spans="1:24" x14ac:dyDescent="0.25">
      <c r="A97" s="1" t="s">
        <v>446</v>
      </c>
      <c r="B97" s="1" t="s">
        <v>1986</v>
      </c>
      <c r="C97" s="36">
        <v>33108</v>
      </c>
      <c r="D97" s="43">
        <v>1</v>
      </c>
      <c r="E97" s="43">
        <f t="shared" si="34"/>
        <v>3.0204180258547786</v>
      </c>
      <c r="F97" s="6">
        <f t="shared" si="35"/>
        <v>0.48004380404805719</v>
      </c>
      <c r="G97" s="6">
        <f t="shared" si="36"/>
        <v>0.80970447702871673</v>
      </c>
      <c r="H97" s="44">
        <v>4</v>
      </c>
      <c r="I97" s="44">
        <f t="shared" si="37"/>
        <v>12.081672103419114</v>
      </c>
      <c r="J97" s="14">
        <f t="shared" si="38"/>
        <v>0.34227868877813272</v>
      </c>
      <c r="K97" s="52">
        <f t="shared" si="39"/>
        <v>0.73419777297938893</v>
      </c>
      <c r="L97" s="49">
        <v>1</v>
      </c>
      <c r="M97" s="49">
        <f t="shared" si="40"/>
        <v>3.0204180258547786</v>
      </c>
      <c r="N97" s="50">
        <f t="shared" si="41"/>
        <v>8.8489297655474378E-2</v>
      </c>
      <c r="O97" s="50">
        <f t="shared" si="42"/>
        <v>0.20061648866922516</v>
      </c>
      <c r="P97" s="45">
        <v>6</v>
      </c>
      <c r="Q97" s="45">
        <f t="shared" si="43"/>
        <v>18.122508155128671</v>
      </c>
      <c r="R97" s="18">
        <f t="shared" si="44"/>
        <v>0.23932674221590947</v>
      </c>
      <c r="S97" s="18">
        <f t="shared" si="45"/>
        <v>0.51428245363242475</v>
      </c>
      <c r="T97" s="37">
        <f t="shared" si="46"/>
        <v>16.666666666666664</v>
      </c>
      <c r="U97" s="37">
        <f t="shared" si="47"/>
        <v>2.0058092948717947</v>
      </c>
      <c r="V97" s="37">
        <f t="shared" si="48"/>
        <v>100.58092948717947</v>
      </c>
      <c r="W97" s="37">
        <f t="shared" si="49"/>
        <v>1.5744353541710367</v>
      </c>
      <c r="X97" s="37">
        <f t="shared" si="50"/>
        <v>57.443535417103675</v>
      </c>
    </row>
    <row r="98" spans="1:24" x14ac:dyDescent="0.25">
      <c r="A98" s="1" t="s">
        <v>376</v>
      </c>
      <c r="B98" s="1" t="s">
        <v>1989</v>
      </c>
      <c r="C98" s="36">
        <v>32674</v>
      </c>
      <c r="D98" s="43">
        <v>1</v>
      </c>
      <c r="E98" s="43">
        <f t="shared" si="34"/>
        <v>3.0605374303727735</v>
      </c>
      <c r="F98" s="6">
        <f t="shared" si="35"/>
        <v>0.48642009746046011</v>
      </c>
      <c r="G98" s="6">
        <f t="shared" si="36"/>
        <v>0.82045956495888928</v>
      </c>
      <c r="H98" s="44">
        <v>4</v>
      </c>
      <c r="I98" s="44">
        <f t="shared" si="37"/>
        <v>12.242149721491094</v>
      </c>
      <c r="J98" s="14">
        <f t="shared" si="38"/>
        <v>0.34682508502376252</v>
      </c>
      <c r="K98" s="52">
        <f t="shared" si="39"/>
        <v>0.74394992556165773</v>
      </c>
      <c r="L98" s="49">
        <v>1</v>
      </c>
      <c r="M98" s="49">
        <f t="shared" si="40"/>
        <v>3.0605374303727735</v>
      </c>
      <c r="N98" s="50">
        <f t="shared" si="41"/>
        <v>8.9664677320727346E-2</v>
      </c>
      <c r="O98" s="50">
        <f t="shared" si="42"/>
        <v>0.20328122381283914</v>
      </c>
      <c r="P98" s="45">
        <v>6</v>
      </c>
      <c r="Q98" s="45">
        <f t="shared" si="43"/>
        <v>18.363224582236644</v>
      </c>
      <c r="R98" s="18">
        <f t="shared" si="44"/>
        <v>0.24250565530037124</v>
      </c>
      <c r="S98" s="18">
        <f t="shared" si="45"/>
        <v>0.52111352986663162</v>
      </c>
      <c r="T98" s="37">
        <f t="shared" si="46"/>
        <v>16.666666666666664</v>
      </c>
      <c r="U98" s="37">
        <f t="shared" si="47"/>
        <v>2.0058092948717947</v>
      </c>
      <c r="V98" s="37">
        <f t="shared" si="48"/>
        <v>100.58092948717947</v>
      </c>
      <c r="W98" s="37">
        <f t="shared" si="49"/>
        <v>1.5744353541710367</v>
      </c>
      <c r="X98" s="37">
        <f t="shared" si="50"/>
        <v>57.443535417103675</v>
      </c>
    </row>
    <row r="99" spans="1:24" x14ac:dyDescent="0.25">
      <c r="A99" s="1" t="s">
        <v>401</v>
      </c>
      <c r="B99" s="1" t="s">
        <v>2007</v>
      </c>
      <c r="C99" s="36">
        <v>32120</v>
      </c>
      <c r="D99" s="43">
        <v>2</v>
      </c>
      <c r="E99" s="43">
        <f t="shared" si="34"/>
        <v>6.2266500622665006</v>
      </c>
      <c r="F99" s="6">
        <f t="shared" si="35"/>
        <v>0.98961956814589513</v>
      </c>
      <c r="G99" s="6">
        <f t="shared" si="36"/>
        <v>1.6692214088086395</v>
      </c>
      <c r="H99" s="44">
        <v>4</v>
      </c>
      <c r="I99" s="44">
        <f t="shared" si="37"/>
        <v>12.453300124533001</v>
      </c>
      <c r="J99" s="14">
        <f t="shared" si="38"/>
        <v>0.35280706189496941</v>
      </c>
      <c r="K99" s="52">
        <f t="shared" si="39"/>
        <v>0.75678144046704876</v>
      </c>
      <c r="L99" s="49">
        <v>7</v>
      </c>
      <c r="M99" s="49">
        <f t="shared" si="40"/>
        <v>21.793275217932752</v>
      </c>
      <c r="N99" s="50">
        <f t="shared" si="41"/>
        <v>0.63847838317067618</v>
      </c>
      <c r="O99" s="50">
        <f t="shared" si="42"/>
        <v>1.4475116733507145</v>
      </c>
      <c r="P99" s="45">
        <v>13</v>
      </c>
      <c r="Q99" s="45">
        <f t="shared" si="43"/>
        <v>40.473225404732254</v>
      </c>
      <c r="R99" s="18">
        <f t="shared" si="44"/>
        <v>0.5344914236026167</v>
      </c>
      <c r="S99" s="18">
        <f t="shared" si="45"/>
        <v>1.1485534722561757</v>
      </c>
      <c r="T99" s="37">
        <f t="shared" si="46"/>
        <v>15.384615384615385</v>
      </c>
      <c r="U99" s="37">
        <f t="shared" si="47"/>
        <v>1.8515162721893492</v>
      </c>
      <c r="V99" s="37">
        <f t="shared" si="48"/>
        <v>85.151627218934919</v>
      </c>
      <c r="W99" s="37">
        <f t="shared" si="49"/>
        <v>1.4533249423117265</v>
      </c>
      <c r="X99" s="37">
        <f t="shared" si="50"/>
        <v>45.332494231172646</v>
      </c>
    </row>
    <row r="100" spans="1:24" x14ac:dyDescent="0.25">
      <c r="A100" s="1" t="s">
        <v>412</v>
      </c>
      <c r="B100" s="1" t="s">
        <v>1981</v>
      </c>
      <c r="C100" s="36">
        <v>31832</v>
      </c>
      <c r="D100" s="43">
        <v>1</v>
      </c>
      <c r="E100" s="43">
        <f t="shared" si="34"/>
        <v>3.1414928373963309</v>
      </c>
      <c r="F100" s="6">
        <f t="shared" si="35"/>
        <v>0.49928657528345921</v>
      </c>
      <c r="G100" s="6">
        <f t="shared" si="36"/>
        <v>0.84216184422803309</v>
      </c>
      <c r="H100" s="44"/>
      <c r="I100" s="44">
        <f t="shared" si="37"/>
        <v>0</v>
      </c>
      <c r="J100" s="14">
        <f t="shared" si="38"/>
        <v>0</v>
      </c>
      <c r="K100" s="52">
        <f t="shared" si="39"/>
        <v>0</v>
      </c>
      <c r="L100" s="49"/>
      <c r="M100" s="49">
        <f t="shared" si="40"/>
        <v>0</v>
      </c>
      <c r="N100" s="50">
        <f t="shared" si="41"/>
        <v>0</v>
      </c>
      <c r="O100" s="50">
        <f t="shared" si="42"/>
        <v>0</v>
      </c>
      <c r="P100" s="45">
        <v>1</v>
      </c>
      <c r="Q100" s="45">
        <f t="shared" si="43"/>
        <v>3.1414928373963309</v>
      </c>
      <c r="R100" s="18">
        <f t="shared" si="44"/>
        <v>4.1486710340141626E-2</v>
      </c>
      <c r="S100" s="18">
        <f t="shared" si="45"/>
        <v>8.9149616082675284E-2</v>
      </c>
      <c r="T100" s="37">
        <f t="shared" si="46"/>
        <v>100</v>
      </c>
      <c r="U100" s="37">
        <f t="shared" si="47"/>
        <v>12.03485576923077</v>
      </c>
      <c r="V100" s="37">
        <f t="shared" si="48"/>
        <v>1103.4855769230769</v>
      </c>
      <c r="W100" s="37">
        <f t="shared" si="49"/>
        <v>9.4466121250262223</v>
      </c>
      <c r="X100" s="37">
        <f t="shared" si="50"/>
        <v>844.66121250262222</v>
      </c>
    </row>
    <row r="101" spans="1:24" x14ac:dyDescent="0.25">
      <c r="A101" s="1" t="s">
        <v>388</v>
      </c>
      <c r="B101" s="1" t="s">
        <v>2016</v>
      </c>
      <c r="C101" s="36">
        <v>31803</v>
      </c>
      <c r="D101" s="43"/>
      <c r="E101" s="43">
        <f t="shared" si="34"/>
        <v>0</v>
      </c>
      <c r="F101" s="6">
        <f t="shared" si="35"/>
        <v>0</v>
      </c>
      <c r="G101" s="6">
        <f t="shared" si="36"/>
        <v>0</v>
      </c>
      <c r="H101" s="44">
        <v>1</v>
      </c>
      <c r="I101" s="44">
        <f t="shared" si="37"/>
        <v>3.1443574505549794</v>
      </c>
      <c r="J101" s="14">
        <f t="shared" si="38"/>
        <v>8.9080926548332065E-2</v>
      </c>
      <c r="K101" s="52">
        <f t="shared" si="39"/>
        <v>0.19108118627017584</v>
      </c>
      <c r="L101" s="49">
        <v>2</v>
      </c>
      <c r="M101" s="49">
        <f t="shared" si="40"/>
        <v>6.2887149011099588</v>
      </c>
      <c r="N101" s="50">
        <f t="shared" si="41"/>
        <v>0.18424071105099804</v>
      </c>
      <c r="O101" s="50">
        <f t="shared" si="42"/>
        <v>0.41769711705566814</v>
      </c>
      <c r="P101" s="45">
        <v>3</v>
      </c>
      <c r="Q101" s="45">
        <f t="shared" si="43"/>
        <v>9.4330723516649382</v>
      </c>
      <c r="R101" s="18">
        <f t="shared" si="44"/>
        <v>0.12457362169110352</v>
      </c>
      <c r="S101" s="18">
        <f t="shared" si="45"/>
        <v>0.26769272513382891</v>
      </c>
      <c r="T101" s="37">
        <f t="shared" si="46"/>
        <v>0</v>
      </c>
      <c r="U101" s="37">
        <f t="shared" si="47"/>
        <v>0</v>
      </c>
      <c r="V101" s="37">
        <f t="shared" si="48"/>
        <v>-100</v>
      </c>
      <c r="W101" s="37">
        <f t="shared" si="49"/>
        <v>0</v>
      </c>
      <c r="X101" s="37">
        <f t="shared" si="50"/>
        <v>-100</v>
      </c>
    </row>
    <row r="102" spans="1:24" x14ac:dyDescent="0.25">
      <c r="A102" s="1" t="s">
        <v>427</v>
      </c>
      <c r="B102" s="1" t="s">
        <v>2082</v>
      </c>
      <c r="C102" s="36">
        <v>31682</v>
      </c>
      <c r="D102" s="43">
        <v>1</v>
      </c>
      <c r="E102" s="43">
        <f t="shared" si="34"/>
        <v>3.1563663910106685</v>
      </c>
      <c r="F102" s="6">
        <f t="shared" si="35"/>
        <v>0.50165047233202054</v>
      </c>
      <c r="G102" s="6">
        <f t="shared" si="36"/>
        <v>0.84614910123940246</v>
      </c>
      <c r="H102" s="44">
        <v>1</v>
      </c>
      <c r="I102" s="44">
        <f t="shared" si="37"/>
        <v>3.1563663910106685</v>
      </c>
      <c r="J102" s="14">
        <f t="shared" si="38"/>
        <v>8.9421144719923115E-2</v>
      </c>
      <c r="K102" s="52">
        <f t="shared" si="39"/>
        <v>0.19181096417367594</v>
      </c>
      <c r="L102" s="49">
        <v>4</v>
      </c>
      <c r="M102" s="49">
        <f t="shared" si="40"/>
        <v>12.625465564042674</v>
      </c>
      <c r="N102" s="50">
        <f t="shared" si="41"/>
        <v>0.36988872757748187</v>
      </c>
      <c r="O102" s="50">
        <f t="shared" si="42"/>
        <v>0.8385847745547258</v>
      </c>
      <c r="P102" s="45">
        <v>6</v>
      </c>
      <c r="Q102" s="45">
        <f t="shared" si="43"/>
        <v>18.938198346064013</v>
      </c>
      <c r="R102" s="18">
        <f t="shared" si="44"/>
        <v>0.25009878736457075</v>
      </c>
      <c r="S102" s="18">
        <f t="shared" si="45"/>
        <v>0.53743019616382559</v>
      </c>
      <c r="T102" s="37">
        <f t="shared" si="46"/>
        <v>16.666666666666664</v>
      </c>
      <c r="U102" s="37">
        <f t="shared" si="47"/>
        <v>2.0058092948717947</v>
      </c>
      <c r="V102" s="37">
        <f t="shared" si="48"/>
        <v>100.58092948717947</v>
      </c>
      <c r="W102" s="37">
        <f t="shared" si="49"/>
        <v>1.5744353541710367</v>
      </c>
      <c r="X102" s="37">
        <f t="shared" si="50"/>
        <v>57.443535417103675</v>
      </c>
    </row>
    <row r="103" spans="1:24" x14ac:dyDescent="0.25">
      <c r="A103" s="1" t="s">
        <v>371</v>
      </c>
      <c r="B103" s="1" t="s">
        <v>1994</v>
      </c>
      <c r="C103" s="36">
        <v>31576</v>
      </c>
      <c r="D103" s="43"/>
      <c r="E103" s="43">
        <f t="shared" si="34"/>
        <v>0</v>
      </c>
      <c r="F103" s="6">
        <f t="shared" si="35"/>
        <v>0</v>
      </c>
      <c r="G103" s="6">
        <f t="shared" si="36"/>
        <v>0</v>
      </c>
      <c r="H103" s="44">
        <v>2</v>
      </c>
      <c r="I103" s="44">
        <f t="shared" si="37"/>
        <v>6.3339244996199646</v>
      </c>
      <c r="J103" s="14">
        <f t="shared" si="38"/>
        <v>0.17944265942593138</v>
      </c>
      <c r="K103" s="52">
        <f t="shared" si="39"/>
        <v>0.38490973948254381</v>
      </c>
      <c r="L103" s="49">
        <v>2</v>
      </c>
      <c r="M103" s="49">
        <f t="shared" si="40"/>
        <v>6.3339244996199646</v>
      </c>
      <c r="N103" s="50">
        <f t="shared" si="41"/>
        <v>0.18556521831628106</v>
      </c>
      <c r="O103" s="50">
        <f t="shared" si="42"/>
        <v>0.4206999434292315</v>
      </c>
      <c r="P103" s="45">
        <v>4</v>
      </c>
      <c r="Q103" s="45">
        <f t="shared" si="43"/>
        <v>12.667848999239929</v>
      </c>
      <c r="R103" s="18">
        <f t="shared" si="44"/>
        <v>0.16729224265865067</v>
      </c>
      <c r="S103" s="18">
        <f t="shared" si="45"/>
        <v>0.3594895590503826</v>
      </c>
      <c r="T103" s="37">
        <f t="shared" si="46"/>
        <v>0</v>
      </c>
      <c r="U103" s="37">
        <f t="shared" si="47"/>
        <v>0</v>
      </c>
      <c r="V103" s="37">
        <f t="shared" si="48"/>
        <v>-100</v>
      </c>
      <c r="W103" s="37">
        <f t="shared" si="49"/>
        <v>0</v>
      </c>
      <c r="X103" s="37">
        <f t="shared" si="50"/>
        <v>-100</v>
      </c>
    </row>
    <row r="104" spans="1:24" x14ac:dyDescent="0.25">
      <c r="A104" s="1" t="s">
        <v>423</v>
      </c>
      <c r="B104" s="1" t="s">
        <v>1999</v>
      </c>
      <c r="C104" s="36">
        <v>31154</v>
      </c>
      <c r="D104" s="43">
        <v>1</v>
      </c>
      <c r="E104" s="43">
        <f t="shared" ref="E104:E134" si="51">((D104/($C104/100000)))</f>
        <v>3.2098606920459654</v>
      </c>
      <c r="F104" s="6">
        <f t="shared" ref="F104:F134" si="52">((D104/$C104)/(D$139/$C$139))</f>
        <v>0.51015247687048459</v>
      </c>
      <c r="G104" s="6">
        <f t="shared" ref="G104:G134" si="53">((D104/$C104)/(D$140/$C$140))</f>
        <v>0.86048969074490445</v>
      </c>
      <c r="H104" s="44">
        <v>2</v>
      </c>
      <c r="I104" s="44">
        <f t="shared" ref="I104:I134" si="54">((H104/($C104/100000)))</f>
        <v>6.4197213840919307</v>
      </c>
      <c r="J104" s="14">
        <f t="shared" ref="J104:J134" si="55">((H104/$C104)/(H$139/$C$139))</f>
        <v>0.18187332008837417</v>
      </c>
      <c r="K104" s="52">
        <f t="shared" ref="K104:K134" si="56">((H104/$C104)/(H$140/$C$140))</f>
        <v>0.39012357751495164</v>
      </c>
      <c r="L104" s="49">
        <v>7</v>
      </c>
      <c r="M104" s="49">
        <f t="shared" ref="M104:M134" si="57">((L104/($C104/100000)))</f>
        <v>22.469024844321758</v>
      </c>
      <c r="N104" s="50">
        <f t="shared" ref="N104:N134" si="58">((L104/$C104)/(L$139/$C$139))</f>
        <v>0.65827584475322976</v>
      </c>
      <c r="O104" s="50">
        <f t="shared" ref="O104:O134" si="59">((L104/$C104)/(L$140/$C$140))</f>
        <v>1.4923950358870433</v>
      </c>
      <c r="P104" s="45">
        <v>10</v>
      </c>
      <c r="Q104" s="45">
        <f t="shared" ref="Q104:Q134" si="60">((P104/($C104/100000)))</f>
        <v>32.098606920459652</v>
      </c>
      <c r="R104" s="18">
        <f t="shared" ref="R104:R134" si="61">((P104/$C104)/(P$139/$C$139))</f>
        <v>0.4238957962211557</v>
      </c>
      <c r="S104" s="18">
        <f t="shared" ref="S104:S134" si="62">((P104/$C104)/(P$140/$C$140))</f>
        <v>0.91089766294656227</v>
      </c>
      <c r="T104" s="37">
        <f t="shared" ref="T104:T134" si="63">D104/P104*100</f>
        <v>10</v>
      </c>
      <c r="U104" s="37">
        <f t="shared" ref="U104:U134" si="64">T104/T$139</f>
        <v>1.203485576923077</v>
      </c>
      <c r="V104" s="37">
        <f t="shared" ref="V104:V134" si="65">(U104-1)*100</f>
        <v>20.348557692307701</v>
      </c>
      <c r="W104" s="37">
        <f t="shared" ref="W104:W134" si="66">T104/T$140</f>
        <v>0.94466121250262225</v>
      </c>
      <c r="X104" s="37">
        <f t="shared" ref="X104:X134" si="67">(W104-1)*100</f>
        <v>-5.5338787497377755</v>
      </c>
    </row>
    <row r="105" spans="1:24" x14ac:dyDescent="0.25">
      <c r="A105" s="1" t="s">
        <v>377</v>
      </c>
      <c r="B105" s="1" t="s">
        <v>2026</v>
      </c>
      <c r="C105" s="36">
        <v>30040</v>
      </c>
      <c r="D105" s="43"/>
      <c r="E105" s="43">
        <f t="shared" si="51"/>
        <v>0</v>
      </c>
      <c r="F105" s="6">
        <f t="shared" si="52"/>
        <v>0</v>
      </c>
      <c r="G105" s="6">
        <f t="shared" si="53"/>
        <v>0</v>
      </c>
      <c r="H105" s="44">
        <v>2</v>
      </c>
      <c r="I105" s="44">
        <f t="shared" si="54"/>
        <v>6.6577896138482027</v>
      </c>
      <c r="J105" s="14">
        <f t="shared" si="55"/>
        <v>0.18861788994784315</v>
      </c>
      <c r="K105" s="52">
        <f t="shared" si="56"/>
        <v>0.40459087662785626</v>
      </c>
      <c r="L105" s="49">
        <v>2</v>
      </c>
      <c r="M105" s="49">
        <f t="shared" si="57"/>
        <v>6.6577896138482027</v>
      </c>
      <c r="N105" s="50">
        <f t="shared" si="58"/>
        <v>0.19505350644323871</v>
      </c>
      <c r="O105" s="50">
        <f t="shared" si="59"/>
        <v>0.44221109899205768</v>
      </c>
      <c r="P105" s="45">
        <v>4</v>
      </c>
      <c r="Q105" s="45">
        <f t="shared" si="60"/>
        <v>13.315579227696405</v>
      </c>
      <c r="R105" s="18">
        <f t="shared" si="61"/>
        <v>0.17584620020604372</v>
      </c>
      <c r="S105" s="18">
        <f t="shared" si="62"/>
        <v>0.37787091599783224</v>
      </c>
      <c r="T105" s="37">
        <f t="shared" si="63"/>
        <v>0</v>
      </c>
      <c r="U105" s="37">
        <f t="shared" si="64"/>
        <v>0</v>
      </c>
      <c r="V105" s="37">
        <f t="shared" si="65"/>
        <v>-100</v>
      </c>
      <c r="W105" s="37">
        <f t="shared" si="66"/>
        <v>0</v>
      </c>
      <c r="X105" s="37">
        <f t="shared" si="67"/>
        <v>-100</v>
      </c>
    </row>
    <row r="106" spans="1:24" x14ac:dyDescent="0.25">
      <c r="A106" s="1" t="s">
        <v>402</v>
      </c>
      <c r="B106" s="1" t="s">
        <v>2012</v>
      </c>
      <c r="C106" s="36">
        <v>29179</v>
      </c>
      <c r="D106" s="43"/>
      <c r="E106" s="43">
        <f t="shared" si="51"/>
        <v>0</v>
      </c>
      <c r="F106" s="6">
        <f t="shared" si="52"/>
        <v>0</v>
      </c>
      <c r="G106" s="6">
        <f t="shared" si="53"/>
        <v>0</v>
      </c>
      <c r="H106" s="44">
        <v>2</v>
      </c>
      <c r="I106" s="44">
        <f t="shared" si="54"/>
        <v>6.8542444909009905</v>
      </c>
      <c r="J106" s="14">
        <f t="shared" si="55"/>
        <v>0.19418353658566809</v>
      </c>
      <c r="K106" s="52">
        <f t="shared" si="56"/>
        <v>0.41652935103673205</v>
      </c>
      <c r="L106" s="49">
        <v>1</v>
      </c>
      <c r="M106" s="49">
        <f t="shared" si="57"/>
        <v>3.4271222454504953</v>
      </c>
      <c r="N106" s="50">
        <f t="shared" si="58"/>
        <v>0.10040452608990869</v>
      </c>
      <c r="O106" s="50">
        <f t="shared" si="59"/>
        <v>0.22762982648002697</v>
      </c>
      <c r="P106" s="45">
        <v>3</v>
      </c>
      <c r="Q106" s="45">
        <f t="shared" si="60"/>
        <v>10.281366736351487</v>
      </c>
      <c r="R106" s="18">
        <f t="shared" si="61"/>
        <v>0.13577623944076786</v>
      </c>
      <c r="S106" s="18">
        <f t="shared" si="62"/>
        <v>0.2917657129247459</v>
      </c>
      <c r="T106" s="37">
        <f t="shared" si="63"/>
        <v>0</v>
      </c>
      <c r="U106" s="37">
        <f t="shared" si="64"/>
        <v>0</v>
      </c>
      <c r="V106" s="37">
        <f t="shared" si="65"/>
        <v>-100</v>
      </c>
      <c r="W106" s="37">
        <f t="shared" si="66"/>
        <v>0</v>
      </c>
      <c r="X106" s="37">
        <f t="shared" si="67"/>
        <v>-100</v>
      </c>
    </row>
    <row r="107" spans="1:24" x14ac:dyDescent="0.25">
      <c r="A107" s="1" t="s">
        <v>429</v>
      </c>
      <c r="B107" s="1" t="s">
        <v>2042</v>
      </c>
      <c r="C107" s="36">
        <v>29145</v>
      </c>
      <c r="D107" s="43"/>
      <c r="E107" s="43">
        <f t="shared" si="51"/>
        <v>0</v>
      </c>
      <c r="F107" s="6">
        <f t="shared" si="52"/>
        <v>0</v>
      </c>
      <c r="G107" s="6">
        <f t="shared" si="53"/>
        <v>0</v>
      </c>
      <c r="H107" s="44">
        <v>4</v>
      </c>
      <c r="I107" s="44">
        <f t="shared" si="54"/>
        <v>13.72448104306056</v>
      </c>
      <c r="J107" s="14">
        <f t="shared" si="55"/>
        <v>0.3888201347766827</v>
      </c>
      <c r="K107" s="52">
        <f t="shared" si="56"/>
        <v>0.83403053243443492</v>
      </c>
      <c r="L107" s="49">
        <v>2</v>
      </c>
      <c r="M107" s="49">
        <f t="shared" si="57"/>
        <v>6.8622405215302802</v>
      </c>
      <c r="N107" s="50">
        <f t="shared" si="58"/>
        <v>0.2010433121823603</v>
      </c>
      <c r="O107" s="50">
        <f t="shared" si="59"/>
        <v>0.45579075017057513</v>
      </c>
      <c r="P107" s="45">
        <v>6</v>
      </c>
      <c r="Q107" s="45">
        <f t="shared" si="60"/>
        <v>20.586721564590839</v>
      </c>
      <c r="R107" s="18">
        <f t="shared" si="61"/>
        <v>0.27186926681366719</v>
      </c>
      <c r="S107" s="18">
        <f t="shared" si="62"/>
        <v>0.58421216245882046</v>
      </c>
      <c r="T107" s="37">
        <f t="shared" si="63"/>
        <v>0</v>
      </c>
      <c r="U107" s="37">
        <f t="shared" si="64"/>
        <v>0</v>
      </c>
      <c r="V107" s="37">
        <f t="shared" si="65"/>
        <v>-100</v>
      </c>
      <c r="W107" s="37">
        <f t="shared" si="66"/>
        <v>0</v>
      </c>
      <c r="X107" s="37">
        <f t="shared" si="67"/>
        <v>-100</v>
      </c>
    </row>
    <row r="108" spans="1:24" x14ac:dyDescent="0.25">
      <c r="A108" s="1" t="s">
        <v>369</v>
      </c>
      <c r="B108" s="1" t="s">
        <v>2011</v>
      </c>
      <c r="C108" s="36">
        <v>28414</v>
      </c>
      <c r="D108" s="43"/>
      <c r="E108" s="43">
        <f t="shared" si="51"/>
        <v>0</v>
      </c>
      <c r="F108" s="6">
        <f t="shared" si="52"/>
        <v>0</v>
      </c>
      <c r="G108" s="6">
        <f t="shared" si="53"/>
        <v>0</v>
      </c>
      <c r="H108" s="44"/>
      <c r="I108" s="44">
        <f t="shared" si="54"/>
        <v>0</v>
      </c>
      <c r="J108" s="14">
        <f t="shared" si="55"/>
        <v>0</v>
      </c>
      <c r="K108" s="52">
        <f t="shared" si="56"/>
        <v>0</v>
      </c>
      <c r="L108" s="49">
        <v>1</v>
      </c>
      <c r="M108" s="49">
        <f t="shared" si="57"/>
        <v>3.5193918490884775</v>
      </c>
      <c r="N108" s="50">
        <f t="shared" si="58"/>
        <v>0.10310775205101166</v>
      </c>
      <c r="O108" s="50">
        <f t="shared" si="59"/>
        <v>0.23375838343283967</v>
      </c>
      <c r="P108" s="45">
        <v>1</v>
      </c>
      <c r="Q108" s="45">
        <f t="shared" si="60"/>
        <v>3.5193918490884775</v>
      </c>
      <c r="R108" s="18">
        <f t="shared" si="61"/>
        <v>4.6477263445744647E-2</v>
      </c>
      <c r="S108" s="18">
        <f t="shared" si="62"/>
        <v>9.9873674214954605E-2</v>
      </c>
      <c r="T108" s="37">
        <f t="shared" si="63"/>
        <v>0</v>
      </c>
      <c r="U108" s="37">
        <f t="shared" si="64"/>
        <v>0</v>
      </c>
      <c r="V108" s="37">
        <f t="shared" si="65"/>
        <v>-100</v>
      </c>
      <c r="W108" s="37">
        <f t="shared" si="66"/>
        <v>0</v>
      </c>
      <c r="X108" s="37">
        <f t="shared" si="67"/>
        <v>-100</v>
      </c>
    </row>
    <row r="109" spans="1:24" x14ac:dyDescent="0.25">
      <c r="A109" s="1" t="s">
        <v>433</v>
      </c>
      <c r="B109" s="1" t="s">
        <v>2020</v>
      </c>
      <c r="C109" s="36">
        <v>28198</v>
      </c>
      <c r="D109" s="43">
        <v>1</v>
      </c>
      <c r="E109" s="43">
        <f t="shared" si="51"/>
        <v>3.5463508050216328</v>
      </c>
      <c r="F109" s="6">
        <f t="shared" si="52"/>
        <v>0.5636318272367925</v>
      </c>
      <c r="G109" s="6">
        <f t="shared" si="53"/>
        <v>0.95069493671419081</v>
      </c>
      <c r="H109" s="44"/>
      <c r="I109" s="44">
        <f t="shared" si="54"/>
        <v>0</v>
      </c>
      <c r="J109" s="14">
        <f t="shared" si="55"/>
        <v>0</v>
      </c>
      <c r="K109" s="52">
        <f t="shared" si="56"/>
        <v>0</v>
      </c>
      <c r="L109" s="49"/>
      <c r="M109" s="49">
        <f t="shared" si="57"/>
        <v>0</v>
      </c>
      <c r="N109" s="50">
        <f t="shared" si="58"/>
        <v>0</v>
      </c>
      <c r="O109" s="50">
        <f t="shared" si="59"/>
        <v>0</v>
      </c>
      <c r="P109" s="45">
        <v>1</v>
      </c>
      <c r="Q109" s="45">
        <f t="shared" si="60"/>
        <v>3.5463508050216328</v>
      </c>
      <c r="R109" s="18">
        <f t="shared" si="61"/>
        <v>4.6833284755918449E-2</v>
      </c>
      <c r="S109" s="18">
        <f t="shared" si="62"/>
        <v>0.10063871831845238</v>
      </c>
      <c r="T109" s="37">
        <f t="shared" si="63"/>
        <v>100</v>
      </c>
      <c r="U109" s="37">
        <f t="shared" si="64"/>
        <v>12.03485576923077</v>
      </c>
      <c r="V109" s="37">
        <f t="shared" si="65"/>
        <v>1103.4855769230769</v>
      </c>
      <c r="W109" s="37">
        <f t="shared" si="66"/>
        <v>9.4466121250262223</v>
      </c>
      <c r="X109" s="37">
        <f t="shared" si="67"/>
        <v>844.66121250262222</v>
      </c>
    </row>
    <row r="110" spans="1:24" x14ac:dyDescent="0.25">
      <c r="A110" s="1" t="s">
        <v>390</v>
      </c>
      <c r="B110" s="1" t="s">
        <v>2068</v>
      </c>
      <c r="C110" s="36">
        <v>27570</v>
      </c>
      <c r="D110" s="43"/>
      <c r="E110" s="43">
        <f t="shared" si="51"/>
        <v>0</v>
      </c>
      <c r="F110" s="6">
        <f t="shared" si="52"/>
        <v>0</v>
      </c>
      <c r="G110" s="6">
        <f t="shared" si="53"/>
        <v>0</v>
      </c>
      <c r="H110" s="44">
        <v>3</v>
      </c>
      <c r="I110" s="44">
        <f t="shared" si="54"/>
        <v>10.881392818280739</v>
      </c>
      <c r="J110" s="14">
        <f t="shared" si="55"/>
        <v>0.30827428803227469</v>
      </c>
      <c r="K110" s="52">
        <f t="shared" si="56"/>
        <v>0.6612573413438958</v>
      </c>
      <c r="L110" s="49">
        <v>1</v>
      </c>
      <c r="M110" s="49">
        <f t="shared" si="57"/>
        <v>3.6271309394269133</v>
      </c>
      <c r="N110" s="50">
        <f t="shared" si="58"/>
        <v>0.10626418813120948</v>
      </c>
      <c r="O110" s="50">
        <f t="shared" si="59"/>
        <v>0.24091442534859292</v>
      </c>
      <c r="P110" s="45">
        <v>4</v>
      </c>
      <c r="Q110" s="45">
        <f t="shared" si="60"/>
        <v>14.508523757707653</v>
      </c>
      <c r="R110" s="18">
        <f t="shared" si="61"/>
        <v>0.19160028488173936</v>
      </c>
      <c r="S110" s="18">
        <f t="shared" si="62"/>
        <v>0.41172442207380783</v>
      </c>
      <c r="T110" s="37">
        <f t="shared" si="63"/>
        <v>0</v>
      </c>
      <c r="U110" s="37">
        <f t="shared" si="64"/>
        <v>0</v>
      </c>
      <c r="V110" s="37">
        <f t="shared" si="65"/>
        <v>-100</v>
      </c>
      <c r="W110" s="37">
        <f t="shared" si="66"/>
        <v>0</v>
      </c>
      <c r="X110" s="37">
        <f t="shared" si="67"/>
        <v>-100</v>
      </c>
    </row>
    <row r="111" spans="1:24" x14ac:dyDescent="0.25">
      <c r="A111" s="1" t="s">
        <v>407</v>
      </c>
      <c r="B111" s="1" t="s">
        <v>2057</v>
      </c>
      <c r="C111" s="36">
        <v>27241</v>
      </c>
      <c r="D111" s="43"/>
      <c r="E111" s="43">
        <f t="shared" si="51"/>
        <v>0</v>
      </c>
      <c r="F111" s="6">
        <f t="shared" si="52"/>
        <v>0</v>
      </c>
      <c r="G111" s="6">
        <f t="shared" si="53"/>
        <v>0</v>
      </c>
      <c r="H111" s="44">
        <v>2</v>
      </c>
      <c r="I111" s="44">
        <f t="shared" si="54"/>
        <v>7.3418743805293492</v>
      </c>
      <c r="J111" s="14">
        <f t="shared" si="55"/>
        <v>0.20799828985841962</v>
      </c>
      <c r="K111" s="52">
        <f t="shared" si="56"/>
        <v>0.4461623998348373</v>
      </c>
      <c r="L111" s="49"/>
      <c r="M111" s="49">
        <f t="shared" si="57"/>
        <v>0</v>
      </c>
      <c r="N111" s="50">
        <f t="shared" si="58"/>
        <v>0</v>
      </c>
      <c r="O111" s="50">
        <f t="shared" si="59"/>
        <v>0</v>
      </c>
      <c r="P111" s="45">
        <v>2</v>
      </c>
      <c r="Q111" s="45">
        <f t="shared" si="60"/>
        <v>7.3418743805293492</v>
      </c>
      <c r="R111" s="18">
        <f t="shared" si="61"/>
        <v>9.6957157486684653E-2</v>
      </c>
      <c r="S111" s="18">
        <f t="shared" si="62"/>
        <v>0.20834848787810434</v>
      </c>
      <c r="T111" s="37">
        <f t="shared" si="63"/>
        <v>0</v>
      </c>
      <c r="U111" s="37">
        <f t="shared" si="64"/>
        <v>0</v>
      </c>
      <c r="V111" s="37">
        <f t="shared" si="65"/>
        <v>-100</v>
      </c>
      <c r="W111" s="37">
        <f t="shared" si="66"/>
        <v>0</v>
      </c>
      <c r="X111" s="37">
        <f t="shared" si="67"/>
        <v>-100</v>
      </c>
    </row>
    <row r="112" spans="1:24" x14ac:dyDescent="0.25">
      <c r="A112" s="1" t="s">
        <v>368</v>
      </c>
      <c r="B112" s="1" t="s">
        <v>2066</v>
      </c>
      <c r="C112" s="36">
        <v>25851</v>
      </c>
      <c r="D112" s="43">
        <v>1</v>
      </c>
      <c r="E112" s="43">
        <f t="shared" si="51"/>
        <v>3.8683223086147533</v>
      </c>
      <c r="F112" s="6">
        <f t="shared" si="52"/>
        <v>0.61480369287157466</v>
      </c>
      <c r="G112" s="6">
        <f t="shared" si="53"/>
        <v>1.0370080780421165</v>
      </c>
      <c r="H112" s="44">
        <v>3</v>
      </c>
      <c r="I112" s="44">
        <f t="shared" si="54"/>
        <v>11.604966925844261</v>
      </c>
      <c r="J112" s="14">
        <f t="shared" si="55"/>
        <v>0.32877343704498135</v>
      </c>
      <c r="K112" s="52">
        <f t="shared" si="56"/>
        <v>0.70522861401304415</v>
      </c>
      <c r="L112" s="49">
        <v>1</v>
      </c>
      <c r="M112" s="49">
        <f t="shared" si="57"/>
        <v>3.8683223086147533</v>
      </c>
      <c r="N112" s="50">
        <f t="shared" si="58"/>
        <v>0.11333038051825638</v>
      </c>
      <c r="O112" s="50">
        <f t="shared" si="59"/>
        <v>0.2569343819140732</v>
      </c>
      <c r="P112" s="45">
        <v>5</v>
      </c>
      <c r="Q112" s="45">
        <f t="shared" si="60"/>
        <v>19.341611543073768</v>
      </c>
      <c r="R112" s="18">
        <f t="shared" si="61"/>
        <v>0.25542628206788681</v>
      </c>
      <c r="S112" s="18">
        <f t="shared" si="62"/>
        <v>0.54887829854623038</v>
      </c>
      <c r="T112" s="37">
        <f t="shared" si="63"/>
        <v>20</v>
      </c>
      <c r="U112" s="37">
        <f t="shared" si="64"/>
        <v>2.406971153846154</v>
      </c>
      <c r="V112" s="37">
        <f t="shared" si="65"/>
        <v>140.69711538461542</v>
      </c>
      <c r="W112" s="37">
        <f t="shared" si="66"/>
        <v>1.8893224250052445</v>
      </c>
      <c r="X112" s="37">
        <f t="shared" si="67"/>
        <v>88.932242500524453</v>
      </c>
    </row>
    <row r="113" spans="1:24" x14ac:dyDescent="0.25">
      <c r="A113" s="1" t="s">
        <v>447</v>
      </c>
      <c r="B113" s="1" t="s">
        <v>2150</v>
      </c>
      <c r="C113" s="36">
        <v>21137</v>
      </c>
      <c r="D113" s="43">
        <v>3</v>
      </c>
      <c r="E113" s="43">
        <f t="shared" si="51"/>
        <v>14.193121067322704</v>
      </c>
      <c r="F113" s="6">
        <f t="shared" si="52"/>
        <v>2.2557539288105799</v>
      </c>
      <c r="G113" s="6">
        <f t="shared" si="53"/>
        <v>3.804848723868111</v>
      </c>
      <c r="H113" s="44">
        <v>6</v>
      </c>
      <c r="I113" s="44">
        <f t="shared" si="54"/>
        <v>28.386242134645407</v>
      </c>
      <c r="J113" s="14">
        <f t="shared" si="55"/>
        <v>0.80419379486680354</v>
      </c>
      <c r="K113" s="52">
        <f t="shared" si="56"/>
        <v>1.725019151331902</v>
      </c>
      <c r="L113" s="49">
        <v>3</v>
      </c>
      <c r="M113" s="49">
        <f t="shared" si="57"/>
        <v>14.193121067322704</v>
      </c>
      <c r="N113" s="50">
        <f t="shared" si="58"/>
        <v>0.4158163883395154</v>
      </c>
      <c r="O113" s="50">
        <f t="shared" si="59"/>
        <v>0.94270862092927665</v>
      </c>
      <c r="P113" s="45">
        <v>12</v>
      </c>
      <c r="Q113" s="45">
        <f t="shared" si="60"/>
        <v>56.772484269290814</v>
      </c>
      <c r="R113" s="18">
        <f t="shared" si="61"/>
        <v>0.74974024518941484</v>
      </c>
      <c r="S113" s="18">
        <f t="shared" si="62"/>
        <v>1.6110955646366392</v>
      </c>
      <c r="T113" s="37">
        <f t="shared" si="63"/>
        <v>25</v>
      </c>
      <c r="U113" s="37">
        <f t="shared" si="64"/>
        <v>3.0087139423076925</v>
      </c>
      <c r="V113" s="37">
        <f t="shared" si="65"/>
        <v>200.87139423076925</v>
      </c>
      <c r="W113" s="37">
        <f t="shared" si="66"/>
        <v>2.3616530312565556</v>
      </c>
      <c r="X113" s="37">
        <f t="shared" si="67"/>
        <v>136.16530312565556</v>
      </c>
    </row>
    <row r="114" spans="1:24" x14ac:dyDescent="0.25">
      <c r="A114" s="1" t="s">
        <v>404</v>
      </c>
      <c r="B114" s="1" t="s">
        <v>2155</v>
      </c>
      <c r="C114" s="36">
        <v>20713</v>
      </c>
      <c r="D114" s="43"/>
      <c r="E114" s="43">
        <f t="shared" si="51"/>
        <v>0</v>
      </c>
      <c r="F114" s="6">
        <f t="shared" si="52"/>
        <v>0</v>
      </c>
      <c r="G114" s="6">
        <f t="shared" si="53"/>
        <v>0</v>
      </c>
      <c r="H114" s="44">
        <v>3</v>
      </c>
      <c r="I114" s="44">
        <f t="shared" si="54"/>
        <v>14.483657606334186</v>
      </c>
      <c r="J114" s="14">
        <f t="shared" si="55"/>
        <v>0.41032791585235417</v>
      </c>
      <c r="K114" s="52">
        <f t="shared" si="56"/>
        <v>0.88016535030421494</v>
      </c>
      <c r="L114" s="49">
        <v>2</v>
      </c>
      <c r="M114" s="49">
        <f t="shared" si="57"/>
        <v>9.6557717375561243</v>
      </c>
      <c r="N114" s="50">
        <f t="shared" si="58"/>
        <v>0.28288549865084206</v>
      </c>
      <c r="O114" s="50">
        <f t="shared" si="59"/>
        <v>0.64133739263850786</v>
      </c>
      <c r="P114" s="45">
        <v>5</v>
      </c>
      <c r="Q114" s="45">
        <f t="shared" si="60"/>
        <v>24.13942934389031</v>
      </c>
      <c r="R114" s="18">
        <f t="shared" si="61"/>
        <v>0.3187865020874302</v>
      </c>
      <c r="S114" s="18">
        <f t="shared" si="62"/>
        <v>0.68503127966584276</v>
      </c>
      <c r="T114" s="37">
        <f t="shared" si="63"/>
        <v>0</v>
      </c>
      <c r="U114" s="37">
        <f t="shared" si="64"/>
        <v>0</v>
      </c>
      <c r="V114" s="37">
        <f t="shared" si="65"/>
        <v>-100</v>
      </c>
      <c r="W114" s="37">
        <f t="shared" si="66"/>
        <v>0</v>
      </c>
      <c r="X114" s="37">
        <f t="shared" si="67"/>
        <v>-100</v>
      </c>
    </row>
    <row r="115" spans="1:24" x14ac:dyDescent="0.25">
      <c r="A115" s="1" t="s">
        <v>468</v>
      </c>
      <c r="B115" s="1" t="s">
        <v>2190</v>
      </c>
      <c r="C115" s="36">
        <v>17962</v>
      </c>
      <c r="D115" s="43"/>
      <c r="E115" s="43">
        <f t="shared" si="51"/>
        <v>0</v>
      </c>
      <c r="F115" s="6">
        <f t="shared" si="52"/>
        <v>0</v>
      </c>
      <c r="G115" s="6">
        <f t="shared" si="53"/>
        <v>0</v>
      </c>
      <c r="H115" s="44"/>
      <c r="I115" s="44">
        <f t="shared" si="54"/>
        <v>0</v>
      </c>
      <c r="J115" s="14">
        <f t="shared" si="55"/>
        <v>0</v>
      </c>
      <c r="K115" s="52">
        <f t="shared" si="56"/>
        <v>0</v>
      </c>
      <c r="L115" s="49">
        <v>2</v>
      </c>
      <c r="M115" s="49">
        <f t="shared" si="57"/>
        <v>11.134617525887986</v>
      </c>
      <c r="N115" s="50">
        <f t="shared" si="58"/>
        <v>0.32621129793758435</v>
      </c>
      <c r="O115" s="50">
        <f t="shared" si="59"/>
        <v>0.73956248823746862</v>
      </c>
      <c r="P115" s="45">
        <v>2</v>
      </c>
      <c r="Q115" s="45">
        <f t="shared" si="60"/>
        <v>11.134617525887986</v>
      </c>
      <c r="R115" s="18">
        <f t="shared" si="61"/>
        <v>0.14704431171889415</v>
      </c>
      <c r="S115" s="18">
        <f t="shared" si="62"/>
        <v>0.31597935409683997</v>
      </c>
      <c r="T115" s="37">
        <f t="shared" si="63"/>
        <v>0</v>
      </c>
      <c r="U115" s="37">
        <f t="shared" si="64"/>
        <v>0</v>
      </c>
      <c r="V115" s="37">
        <f t="shared" si="65"/>
        <v>-100</v>
      </c>
      <c r="W115" s="37">
        <f t="shared" si="66"/>
        <v>0</v>
      </c>
      <c r="X115" s="37">
        <f t="shared" si="67"/>
        <v>-100</v>
      </c>
    </row>
    <row r="116" spans="1:24" x14ac:dyDescent="0.25">
      <c r="A116" s="1" t="s">
        <v>454</v>
      </c>
      <c r="B116" s="1" t="s">
        <v>2215</v>
      </c>
      <c r="C116" s="36">
        <v>16819</v>
      </c>
      <c r="D116" s="43"/>
      <c r="E116" s="43">
        <f t="shared" si="51"/>
        <v>0</v>
      </c>
      <c r="F116" s="6">
        <f t="shared" si="52"/>
        <v>0</v>
      </c>
      <c r="G116" s="6">
        <f t="shared" si="53"/>
        <v>0</v>
      </c>
      <c r="H116" s="44"/>
      <c r="I116" s="44">
        <f t="shared" si="54"/>
        <v>0</v>
      </c>
      <c r="J116" s="14">
        <f t="shared" si="55"/>
        <v>0</v>
      </c>
      <c r="K116" s="52">
        <f t="shared" si="56"/>
        <v>0</v>
      </c>
      <c r="L116" s="49">
        <v>1</v>
      </c>
      <c r="M116" s="49">
        <f t="shared" si="57"/>
        <v>5.9456566977822698</v>
      </c>
      <c r="N116" s="50">
        <f t="shared" si="58"/>
        <v>0.17419012228892594</v>
      </c>
      <c r="O116" s="50">
        <f t="shared" si="59"/>
        <v>0.39491115445987907</v>
      </c>
      <c r="P116" s="45">
        <v>1</v>
      </c>
      <c r="Q116" s="45">
        <f t="shared" si="60"/>
        <v>5.9456566977822698</v>
      </c>
      <c r="R116" s="18">
        <f t="shared" si="61"/>
        <v>7.8518637466400407E-2</v>
      </c>
      <c r="S116" s="18">
        <f t="shared" si="62"/>
        <v>0.16872647476923242</v>
      </c>
      <c r="T116" s="37">
        <f t="shared" si="63"/>
        <v>0</v>
      </c>
      <c r="U116" s="37">
        <f t="shared" si="64"/>
        <v>0</v>
      </c>
      <c r="V116" s="37">
        <f t="shared" si="65"/>
        <v>-100</v>
      </c>
      <c r="W116" s="37">
        <f t="shared" si="66"/>
        <v>0</v>
      </c>
      <c r="X116" s="37">
        <f t="shared" si="67"/>
        <v>-100</v>
      </c>
    </row>
    <row r="117" spans="1:24" x14ac:dyDescent="0.25">
      <c r="A117" s="1" t="s">
        <v>383</v>
      </c>
      <c r="B117" s="1" t="s">
        <v>2284</v>
      </c>
      <c r="C117" s="36">
        <v>15387</v>
      </c>
      <c r="D117" s="43"/>
      <c r="E117" s="43">
        <f t="shared" si="51"/>
        <v>0</v>
      </c>
      <c r="F117" s="6">
        <f t="shared" si="52"/>
        <v>0</v>
      </c>
      <c r="G117" s="6">
        <f t="shared" si="53"/>
        <v>0</v>
      </c>
      <c r="H117" s="44">
        <v>5</v>
      </c>
      <c r="I117" s="44">
        <f t="shared" si="54"/>
        <v>32.494963280691493</v>
      </c>
      <c r="J117" s="14">
        <f t="shared" si="55"/>
        <v>0.92059553747208822</v>
      </c>
      <c r="K117" s="52">
        <f t="shared" si="56"/>
        <v>1.974704285094691</v>
      </c>
      <c r="L117" s="49">
        <v>5</v>
      </c>
      <c r="M117" s="49">
        <f t="shared" si="57"/>
        <v>32.494963280691493</v>
      </c>
      <c r="N117" s="50">
        <f t="shared" si="58"/>
        <v>0.95200613075240315</v>
      </c>
      <c r="O117" s="50">
        <f t="shared" si="59"/>
        <v>2.158318940293984</v>
      </c>
      <c r="P117" s="45">
        <v>10</v>
      </c>
      <c r="Q117" s="45">
        <f t="shared" si="60"/>
        <v>64.989926561382987</v>
      </c>
      <c r="R117" s="18">
        <f t="shared" si="61"/>
        <v>0.85826019597542624</v>
      </c>
      <c r="S117" s="18">
        <f t="shared" si="62"/>
        <v>1.8442910113366608</v>
      </c>
      <c r="T117" s="37">
        <f t="shared" si="63"/>
        <v>0</v>
      </c>
      <c r="U117" s="37">
        <f t="shared" si="64"/>
        <v>0</v>
      </c>
      <c r="V117" s="37">
        <f t="shared" si="65"/>
        <v>-100</v>
      </c>
      <c r="W117" s="37">
        <f t="shared" si="66"/>
        <v>0</v>
      </c>
      <c r="X117" s="37">
        <f t="shared" si="67"/>
        <v>-100</v>
      </c>
    </row>
    <row r="118" spans="1:24" x14ac:dyDescent="0.25">
      <c r="A118" s="1" t="s">
        <v>426</v>
      </c>
      <c r="B118" s="1" t="s">
        <v>2206</v>
      </c>
      <c r="C118" s="36">
        <v>14608</v>
      </c>
      <c r="D118" s="43"/>
      <c r="E118" s="43">
        <f t="shared" si="51"/>
        <v>0</v>
      </c>
      <c r="F118" s="6">
        <f t="shared" si="52"/>
        <v>0</v>
      </c>
      <c r="G118" s="6">
        <f t="shared" si="53"/>
        <v>0</v>
      </c>
      <c r="H118" s="44">
        <v>2</v>
      </c>
      <c r="I118" s="44">
        <f t="shared" si="54"/>
        <v>13.691128148959475</v>
      </c>
      <c r="J118" s="14">
        <f t="shared" si="55"/>
        <v>0.38787523370983085</v>
      </c>
      <c r="K118" s="52">
        <f t="shared" si="56"/>
        <v>0.83200369207973734</v>
      </c>
      <c r="L118" s="49">
        <v>1</v>
      </c>
      <c r="M118" s="49">
        <f t="shared" si="57"/>
        <v>6.8455640744797375</v>
      </c>
      <c r="N118" s="50">
        <f t="shared" si="58"/>
        <v>0.20055474170163234</v>
      </c>
      <c r="O118" s="50">
        <f t="shared" si="59"/>
        <v>0.45468309877195418</v>
      </c>
      <c r="P118" s="45">
        <v>3</v>
      </c>
      <c r="Q118" s="45">
        <f t="shared" si="60"/>
        <v>20.536692223439214</v>
      </c>
      <c r="R118" s="18">
        <f t="shared" si="61"/>
        <v>0.27120857685118877</v>
      </c>
      <c r="S118" s="18">
        <f t="shared" si="62"/>
        <v>0.58279242452294355</v>
      </c>
      <c r="T118" s="37">
        <f t="shared" si="63"/>
        <v>0</v>
      </c>
      <c r="U118" s="37">
        <f t="shared" si="64"/>
        <v>0</v>
      </c>
      <c r="V118" s="37">
        <f t="shared" si="65"/>
        <v>-100</v>
      </c>
      <c r="W118" s="37">
        <f t="shared" si="66"/>
        <v>0</v>
      </c>
      <c r="X118" s="37">
        <f t="shared" si="67"/>
        <v>-100</v>
      </c>
    </row>
    <row r="119" spans="1:24" x14ac:dyDescent="0.25">
      <c r="A119" s="1" t="s">
        <v>432</v>
      </c>
      <c r="B119" s="1" t="s">
        <v>2286</v>
      </c>
      <c r="C119" s="36">
        <v>14339</v>
      </c>
      <c r="D119" s="43">
        <v>3</v>
      </c>
      <c r="E119" s="43">
        <f t="shared" si="51"/>
        <v>20.921961085152383</v>
      </c>
      <c r="F119" s="6">
        <f t="shared" si="52"/>
        <v>3.3251880042729081</v>
      </c>
      <c r="G119" s="6">
        <f t="shared" si="53"/>
        <v>5.6086956884301733</v>
      </c>
      <c r="H119" s="44"/>
      <c r="I119" s="44">
        <f t="shared" si="54"/>
        <v>0</v>
      </c>
      <c r="J119" s="14">
        <f t="shared" si="55"/>
        <v>0</v>
      </c>
      <c r="K119" s="52">
        <f t="shared" si="56"/>
        <v>0</v>
      </c>
      <c r="L119" s="49"/>
      <c r="M119" s="49">
        <f t="shared" si="57"/>
        <v>0</v>
      </c>
      <c r="N119" s="50">
        <f t="shared" si="58"/>
        <v>0</v>
      </c>
      <c r="O119" s="50">
        <f t="shared" si="59"/>
        <v>0</v>
      </c>
      <c r="P119" s="45">
        <v>3</v>
      </c>
      <c r="Q119" s="45">
        <f t="shared" si="60"/>
        <v>20.921961085152383</v>
      </c>
      <c r="R119" s="18">
        <f t="shared" si="61"/>
        <v>0.27629645656197538</v>
      </c>
      <c r="S119" s="18">
        <f t="shared" si="62"/>
        <v>0.59372562503878656</v>
      </c>
      <c r="T119" s="37">
        <f t="shared" si="63"/>
        <v>100</v>
      </c>
      <c r="U119" s="37">
        <f t="shared" si="64"/>
        <v>12.03485576923077</v>
      </c>
      <c r="V119" s="37">
        <f t="shared" si="65"/>
        <v>1103.4855769230769</v>
      </c>
      <c r="W119" s="37">
        <f t="shared" si="66"/>
        <v>9.4466121250262223</v>
      </c>
      <c r="X119" s="37">
        <f t="shared" si="67"/>
        <v>844.66121250262222</v>
      </c>
    </row>
    <row r="120" spans="1:24" x14ac:dyDescent="0.25">
      <c r="A120" s="1" t="s">
        <v>411</v>
      </c>
      <c r="B120" s="1" t="s">
        <v>2287</v>
      </c>
      <c r="C120" s="36">
        <v>13744</v>
      </c>
      <c r="D120" s="43"/>
      <c r="E120" s="43">
        <f t="shared" si="51"/>
        <v>0</v>
      </c>
      <c r="F120" s="6">
        <f t="shared" si="52"/>
        <v>0</v>
      </c>
      <c r="G120" s="6">
        <f t="shared" si="53"/>
        <v>0</v>
      </c>
      <c r="H120" s="44">
        <v>2</v>
      </c>
      <c r="I120" s="44">
        <f t="shared" si="54"/>
        <v>14.551804423748544</v>
      </c>
      <c r="J120" s="14">
        <f t="shared" si="55"/>
        <v>0.41225854293023928</v>
      </c>
      <c r="K120" s="52">
        <f t="shared" si="56"/>
        <v>0.88430660170989539</v>
      </c>
      <c r="L120" s="49"/>
      <c r="M120" s="49">
        <f t="shared" si="57"/>
        <v>0</v>
      </c>
      <c r="N120" s="50">
        <f t="shared" si="58"/>
        <v>0</v>
      </c>
      <c r="O120" s="50">
        <f t="shared" si="59"/>
        <v>0</v>
      </c>
      <c r="P120" s="45">
        <v>2</v>
      </c>
      <c r="Q120" s="45">
        <f t="shared" si="60"/>
        <v>14.551804423748544</v>
      </c>
      <c r="R120" s="18">
        <f t="shared" si="61"/>
        <v>0.19217185150573171</v>
      </c>
      <c r="S120" s="18">
        <f t="shared" si="62"/>
        <v>0.41295264539344007</v>
      </c>
      <c r="T120" s="37">
        <f t="shared" si="63"/>
        <v>0</v>
      </c>
      <c r="U120" s="37">
        <f t="shared" si="64"/>
        <v>0</v>
      </c>
      <c r="V120" s="37">
        <f t="shared" si="65"/>
        <v>-100</v>
      </c>
      <c r="W120" s="37">
        <f t="shared" si="66"/>
        <v>0</v>
      </c>
      <c r="X120" s="37">
        <f t="shared" si="67"/>
        <v>-100</v>
      </c>
    </row>
    <row r="121" spans="1:24" x14ac:dyDescent="0.25">
      <c r="A121" s="1" t="s">
        <v>436</v>
      </c>
      <c r="B121" s="1" t="s">
        <v>2301</v>
      </c>
      <c r="C121" s="36">
        <v>13690</v>
      </c>
      <c r="D121" s="43">
        <v>1</v>
      </c>
      <c r="E121" s="43">
        <f t="shared" si="51"/>
        <v>7.3046018991964941</v>
      </c>
      <c r="F121" s="6">
        <f t="shared" si="52"/>
        <v>1.1609415824998595</v>
      </c>
      <c r="G121" s="6">
        <f t="shared" si="53"/>
        <v>1.9581954583978634</v>
      </c>
      <c r="H121" s="44">
        <v>4</v>
      </c>
      <c r="I121" s="44">
        <f t="shared" si="54"/>
        <v>29.218407596785976</v>
      </c>
      <c r="J121" s="14">
        <f t="shared" si="55"/>
        <v>0.82776938115897858</v>
      </c>
      <c r="K121" s="52">
        <f t="shared" si="56"/>
        <v>1.7755894717166987</v>
      </c>
      <c r="L121" s="49">
        <v>4</v>
      </c>
      <c r="M121" s="49">
        <f t="shared" si="57"/>
        <v>29.218407596785976</v>
      </c>
      <c r="N121" s="50">
        <f t="shared" si="58"/>
        <v>0.85601275873701832</v>
      </c>
      <c r="O121" s="50">
        <f t="shared" si="59"/>
        <v>1.9406897609527265</v>
      </c>
      <c r="P121" s="45">
        <v>9</v>
      </c>
      <c r="Q121" s="45">
        <f t="shared" si="60"/>
        <v>65.741417092768444</v>
      </c>
      <c r="R121" s="18">
        <f t="shared" si="61"/>
        <v>0.86818441723349138</v>
      </c>
      <c r="S121" s="18">
        <f t="shared" si="62"/>
        <v>1.8656168891375808</v>
      </c>
      <c r="T121" s="37">
        <f t="shared" si="63"/>
        <v>11.111111111111111</v>
      </c>
      <c r="U121" s="37">
        <f t="shared" si="64"/>
        <v>1.3372061965811965</v>
      </c>
      <c r="V121" s="37">
        <f t="shared" si="65"/>
        <v>33.720619658119652</v>
      </c>
      <c r="W121" s="37">
        <f t="shared" si="66"/>
        <v>1.0496235694473579</v>
      </c>
      <c r="X121" s="37">
        <f t="shared" si="67"/>
        <v>4.9623569447357907</v>
      </c>
    </row>
    <row r="122" spans="1:24" x14ac:dyDescent="0.25">
      <c r="A122" s="1" t="s">
        <v>442</v>
      </c>
      <c r="B122" s="1" t="s">
        <v>2311</v>
      </c>
      <c r="C122" s="36">
        <v>13344</v>
      </c>
      <c r="D122" s="43"/>
      <c r="E122" s="43">
        <f t="shared" si="51"/>
        <v>0</v>
      </c>
      <c r="F122" s="6">
        <f t="shared" si="52"/>
        <v>0</v>
      </c>
      <c r="G122" s="6">
        <f t="shared" si="53"/>
        <v>0</v>
      </c>
      <c r="H122" s="44">
        <v>1</v>
      </c>
      <c r="I122" s="44">
        <f t="shared" si="54"/>
        <v>7.4940047961630691</v>
      </c>
      <c r="J122" s="14">
        <f t="shared" si="55"/>
        <v>0.21230820646107645</v>
      </c>
      <c r="K122" s="52">
        <f t="shared" si="56"/>
        <v>0.45540729668393293</v>
      </c>
      <c r="L122" s="49">
        <v>1</v>
      </c>
      <c r="M122" s="49">
        <f t="shared" si="57"/>
        <v>7.4940047961630691</v>
      </c>
      <c r="N122" s="50">
        <f t="shared" si="58"/>
        <v>0.21955213330166706</v>
      </c>
      <c r="O122" s="50">
        <f t="shared" si="59"/>
        <v>0.49775260093380591</v>
      </c>
      <c r="P122" s="45">
        <v>2</v>
      </c>
      <c r="Q122" s="45">
        <f t="shared" si="60"/>
        <v>14.988009592326138</v>
      </c>
      <c r="R122" s="18">
        <f t="shared" si="61"/>
        <v>0.19793239861321768</v>
      </c>
      <c r="S122" s="18">
        <f t="shared" si="62"/>
        <v>0.42533132181410671</v>
      </c>
      <c r="T122" s="37">
        <f t="shared" si="63"/>
        <v>0</v>
      </c>
      <c r="U122" s="37">
        <f t="shared" si="64"/>
        <v>0</v>
      </c>
      <c r="V122" s="37">
        <f t="shared" si="65"/>
        <v>-100</v>
      </c>
      <c r="W122" s="37">
        <f t="shared" si="66"/>
        <v>0</v>
      </c>
      <c r="X122" s="37">
        <f t="shared" si="67"/>
        <v>-100</v>
      </c>
    </row>
    <row r="123" spans="1:24" x14ac:dyDescent="0.25">
      <c r="A123" s="1" t="s">
        <v>387</v>
      </c>
      <c r="B123" s="1" t="s">
        <v>2331</v>
      </c>
      <c r="C123" s="36">
        <v>12986</v>
      </c>
      <c r="D123" s="43"/>
      <c r="E123" s="43">
        <f t="shared" si="51"/>
        <v>0</v>
      </c>
      <c r="F123" s="6">
        <f t="shared" si="52"/>
        <v>0</v>
      </c>
      <c r="G123" s="6">
        <f t="shared" si="53"/>
        <v>0</v>
      </c>
      <c r="H123" s="44"/>
      <c r="I123" s="44">
        <f t="shared" si="54"/>
        <v>0</v>
      </c>
      <c r="J123" s="14">
        <f t="shared" si="55"/>
        <v>0</v>
      </c>
      <c r="K123" s="52">
        <f t="shared" si="56"/>
        <v>0</v>
      </c>
      <c r="L123" s="49">
        <v>3</v>
      </c>
      <c r="M123" s="49">
        <f t="shared" si="57"/>
        <v>23.101801940551361</v>
      </c>
      <c r="N123" s="50">
        <f t="shared" si="58"/>
        <v>0.67681433854399631</v>
      </c>
      <c r="O123" s="50">
        <f t="shared" si="59"/>
        <v>1.534424158369176</v>
      </c>
      <c r="P123" s="45">
        <v>3</v>
      </c>
      <c r="Q123" s="45">
        <f t="shared" si="60"/>
        <v>23.101801940551361</v>
      </c>
      <c r="R123" s="18">
        <f t="shared" si="61"/>
        <v>0.30508354309580815</v>
      </c>
      <c r="S123" s="18">
        <f t="shared" si="62"/>
        <v>0.65558537944179573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397</v>
      </c>
      <c r="B124" s="1" t="s">
        <v>2316</v>
      </c>
      <c r="C124" s="36">
        <v>12512</v>
      </c>
      <c r="D124" s="43"/>
      <c r="E124" s="43">
        <f t="shared" si="51"/>
        <v>0</v>
      </c>
      <c r="F124" s="6">
        <f t="shared" si="52"/>
        <v>0</v>
      </c>
      <c r="G124" s="6">
        <f t="shared" si="53"/>
        <v>0</v>
      </c>
      <c r="H124" s="44"/>
      <c r="I124" s="44">
        <f t="shared" si="54"/>
        <v>0</v>
      </c>
      <c r="J124" s="14">
        <f t="shared" si="55"/>
        <v>0</v>
      </c>
      <c r="K124" s="52">
        <f t="shared" si="56"/>
        <v>0</v>
      </c>
      <c r="L124" s="49">
        <v>2</v>
      </c>
      <c r="M124" s="49">
        <f t="shared" si="57"/>
        <v>15.9846547314578</v>
      </c>
      <c r="N124" s="50">
        <f t="shared" si="58"/>
        <v>0.46830301578923361</v>
      </c>
      <c r="O124" s="50">
        <f t="shared" si="59"/>
        <v>1.0617024787181437</v>
      </c>
      <c r="P124" s="45">
        <v>2</v>
      </c>
      <c r="Q124" s="45">
        <f t="shared" si="60"/>
        <v>15.9846547314578</v>
      </c>
      <c r="R124" s="18">
        <f t="shared" si="61"/>
        <v>0.21109414378954419</v>
      </c>
      <c r="S124" s="18">
        <f t="shared" si="62"/>
        <v>0.45361422300890669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373</v>
      </c>
      <c r="B125" s="1" t="s">
        <v>2317</v>
      </c>
      <c r="C125" s="36">
        <v>12511</v>
      </c>
      <c r="D125" s="43">
        <v>2</v>
      </c>
      <c r="E125" s="43">
        <f t="shared" si="51"/>
        <v>15.985932379506036</v>
      </c>
      <c r="F125" s="6">
        <f t="shared" si="52"/>
        <v>2.5406906345492888</v>
      </c>
      <c r="G125" s="6">
        <f t="shared" si="53"/>
        <v>4.2854601271627777</v>
      </c>
      <c r="H125" s="44">
        <v>9</v>
      </c>
      <c r="I125" s="44">
        <f t="shared" si="54"/>
        <v>71.936695707777162</v>
      </c>
      <c r="J125" s="14">
        <f t="shared" si="55"/>
        <v>2.0379958726839931</v>
      </c>
      <c r="K125" s="52">
        <f t="shared" si="56"/>
        <v>4.3715606028737604</v>
      </c>
      <c r="L125" s="49">
        <v>11</v>
      </c>
      <c r="M125" s="49">
        <f t="shared" si="57"/>
        <v>87.922628087283186</v>
      </c>
      <c r="N125" s="50">
        <f t="shared" si="58"/>
        <v>2.575872459000232</v>
      </c>
      <c r="O125" s="50">
        <f t="shared" si="59"/>
        <v>5.8398303713106685</v>
      </c>
      <c r="P125" s="45">
        <v>22</v>
      </c>
      <c r="Q125" s="45">
        <f t="shared" si="60"/>
        <v>175.84525617456637</v>
      </c>
      <c r="R125" s="18">
        <f t="shared" si="61"/>
        <v>2.3222211812039442</v>
      </c>
      <c r="S125" s="18">
        <f t="shared" si="62"/>
        <v>4.9901552826442206</v>
      </c>
      <c r="T125" s="37">
        <f t="shared" si="63"/>
        <v>9.0909090909090917</v>
      </c>
      <c r="U125" s="37">
        <f t="shared" si="64"/>
        <v>1.0940777972027973</v>
      </c>
      <c r="V125" s="37">
        <f t="shared" si="65"/>
        <v>9.4077797202797306</v>
      </c>
      <c r="W125" s="37">
        <f t="shared" si="66"/>
        <v>0.85878292045692939</v>
      </c>
      <c r="X125" s="37">
        <f t="shared" si="67"/>
        <v>-14.121707954307061</v>
      </c>
    </row>
    <row r="126" spans="1:24" x14ac:dyDescent="0.25">
      <c r="A126" s="1" t="s">
        <v>367</v>
      </c>
      <c r="B126" s="1" t="s">
        <v>2306</v>
      </c>
      <c r="C126" s="36">
        <v>12169</v>
      </c>
      <c r="D126" s="43"/>
      <c r="E126" s="43">
        <f t="shared" si="51"/>
        <v>0</v>
      </c>
      <c r="F126" s="6">
        <f t="shared" si="52"/>
        <v>0</v>
      </c>
      <c r="G126" s="6">
        <f t="shared" si="53"/>
        <v>0</v>
      </c>
      <c r="H126" s="44">
        <v>2</v>
      </c>
      <c r="I126" s="44">
        <f t="shared" si="54"/>
        <v>16.435204207412276</v>
      </c>
      <c r="J126" s="14">
        <f t="shared" si="55"/>
        <v>0.46561602547729547</v>
      </c>
      <c r="K126" s="52">
        <f t="shared" si="56"/>
        <v>0.99875995841078169</v>
      </c>
      <c r="L126" s="49"/>
      <c r="M126" s="49">
        <f t="shared" si="57"/>
        <v>0</v>
      </c>
      <c r="N126" s="50">
        <f t="shared" si="58"/>
        <v>0</v>
      </c>
      <c r="O126" s="50">
        <f t="shared" si="59"/>
        <v>0</v>
      </c>
      <c r="P126" s="45">
        <v>2</v>
      </c>
      <c r="Q126" s="45">
        <f t="shared" si="60"/>
        <v>16.435204207412276</v>
      </c>
      <c r="R126" s="18">
        <f t="shared" si="61"/>
        <v>0.21704412253223573</v>
      </c>
      <c r="S126" s="18">
        <f t="shared" si="62"/>
        <v>0.46639996370181935</v>
      </c>
      <c r="T126" s="37">
        <f t="shared" si="63"/>
        <v>0</v>
      </c>
      <c r="U126" s="37">
        <f t="shared" si="64"/>
        <v>0</v>
      </c>
      <c r="V126" s="37">
        <f t="shared" si="65"/>
        <v>-100</v>
      </c>
      <c r="W126" s="37">
        <f t="shared" si="66"/>
        <v>0</v>
      </c>
      <c r="X126" s="37">
        <f t="shared" si="67"/>
        <v>-100</v>
      </c>
    </row>
    <row r="127" spans="1:24" x14ac:dyDescent="0.25">
      <c r="A127" s="1" t="s">
        <v>378</v>
      </c>
      <c r="B127" s="1" t="s">
        <v>2358</v>
      </c>
      <c r="C127" s="36">
        <v>11081</v>
      </c>
      <c r="D127" s="43"/>
      <c r="E127" s="43">
        <f t="shared" si="51"/>
        <v>0</v>
      </c>
      <c r="F127" s="6">
        <f t="shared" si="52"/>
        <v>0</v>
      </c>
      <c r="G127" s="6">
        <f t="shared" si="53"/>
        <v>0</v>
      </c>
      <c r="H127" s="44"/>
      <c r="I127" s="44">
        <f t="shared" si="54"/>
        <v>0</v>
      </c>
      <c r="J127" s="14">
        <f t="shared" si="55"/>
        <v>0</v>
      </c>
      <c r="K127" s="52">
        <f t="shared" si="56"/>
        <v>0</v>
      </c>
      <c r="L127" s="49">
        <v>2</v>
      </c>
      <c r="M127" s="49">
        <f t="shared" si="57"/>
        <v>18.048912553018681</v>
      </c>
      <c r="N127" s="50">
        <f t="shared" si="58"/>
        <v>0.528779652879243</v>
      </c>
      <c r="O127" s="50">
        <f t="shared" si="59"/>
        <v>1.1988107042434268</v>
      </c>
      <c r="P127" s="45">
        <v>2</v>
      </c>
      <c r="Q127" s="45">
        <f t="shared" si="60"/>
        <v>18.048912553018681</v>
      </c>
      <c r="R127" s="18">
        <f t="shared" si="61"/>
        <v>0.23835483504149238</v>
      </c>
      <c r="S127" s="18">
        <f t="shared" si="62"/>
        <v>0.51219394984996303</v>
      </c>
      <c r="T127" s="37">
        <f t="shared" si="63"/>
        <v>0</v>
      </c>
      <c r="U127" s="37">
        <f t="shared" si="64"/>
        <v>0</v>
      </c>
      <c r="V127" s="37">
        <f t="shared" si="65"/>
        <v>-100</v>
      </c>
      <c r="W127" s="37">
        <f t="shared" si="66"/>
        <v>0</v>
      </c>
      <c r="X127" s="37">
        <f t="shared" si="67"/>
        <v>-100</v>
      </c>
    </row>
    <row r="128" spans="1:24" x14ac:dyDescent="0.25">
      <c r="A128" s="1" t="s">
        <v>473</v>
      </c>
      <c r="B128" s="1" t="s">
        <v>2319</v>
      </c>
      <c r="C128" s="36">
        <v>10960</v>
      </c>
      <c r="D128" s="43"/>
      <c r="E128" s="43">
        <f t="shared" si="51"/>
        <v>0</v>
      </c>
      <c r="F128" s="6">
        <f t="shared" si="52"/>
        <v>0</v>
      </c>
      <c r="G128" s="6">
        <f t="shared" si="53"/>
        <v>0</v>
      </c>
      <c r="H128" s="44">
        <v>2</v>
      </c>
      <c r="I128" s="44">
        <f t="shared" si="54"/>
        <v>18.248175182481752</v>
      </c>
      <c r="J128" s="14">
        <f t="shared" si="55"/>
        <v>0.51697823120740949</v>
      </c>
      <c r="K128" s="52">
        <f t="shared" si="56"/>
        <v>1.1089333881296353</v>
      </c>
      <c r="L128" s="49">
        <v>3</v>
      </c>
      <c r="M128" s="49">
        <f t="shared" si="57"/>
        <v>27.372262773722628</v>
      </c>
      <c r="N128" s="50">
        <f t="shared" si="58"/>
        <v>0.80192618616170963</v>
      </c>
      <c r="O128" s="50">
        <f t="shared" si="59"/>
        <v>1.8180686241407045</v>
      </c>
      <c r="P128" s="45">
        <v>5</v>
      </c>
      <c r="Q128" s="45">
        <f t="shared" si="60"/>
        <v>45.620437956204377</v>
      </c>
      <c r="R128" s="18">
        <f t="shared" si="61"/>
        <v>0.60246576804169172</v>
      </c>
      <c r="S128" s="18">
        <f t="shared" si="62"/>
        <v>1.2946216145728651</v>
      </c>
      <c r="T128" s="37">
        <f t="shared" si="63"/>
        <v>0</v>
      </c>
      <c r="U128" s="37">
        <f t="shared" si="64"/>
        <v>0</v>
      </c>
      <c r="V128" s="37">
        <f t="shared" si="65"/>
        <v>-100</v>
      </c>
      <c r="W128" s="37">
        <f t="shared" si="66"/>
        <v>0</v>
      </c>
      <c r="X128" s="37">
        <f t="shared" si="67"/>
        <v>-100</v>
      </c>
    </row>
    <row r="129" spans="1:24" x14ac:dyDescent="0.25">
      <c r="A129" s="1" t="s">
        <v>393</v>
      </c>
      <c r="B129" s="1" t="s">
        <v>2343</v>
      </c>
      <c r="C129" s="36">
        <v>10090</v>
      </c>
      <c r="D129" s="43"/>
      <c r="E129" s="43">
        <f t="shared" si="51"/>
        <v>0</v>
      </c>
      <c r="F129" s="6">
        <f t="shared" si="52"/>
        <v>0</v>
      </c>
      <c r="G129" s="6">
        <f t="shared" si="53"/>
        <v>0</v>
      </c>
      <c r="H129" s="44">
        <v>3</v>
      </c>
      <c r="I129" s="44">
        <f t="shared" si="54"/>
        <v>29.732408325074331</v>
      </c>
      <c r="J129" s="14">
        <f t="shared" si="55"/>
        <v>0.84233123102574958</v>
      </c>
      <c r="K129" s="52">
        <f t="shared" si="56"/>
        <v>1.8068250645045794</v>
      </c>
      <c r="L129" s="49">
        <v>1</v>
      </c>
      <c r="M129" s="49">
        <f t="shared" si="57"/>
        <v>9.9108027750247771</v>
      </c>
      <c r="N129" s="50">
        <f t="shared" si="58"/>
        <v>0.29035715230698167</v>
      </c>
      <c r="O129" s="50">
        <f t="shared" si="59"/>
        <v>0.65827658145299373</v>
      </c>
      <c r="P129" s="45">
        <v>4</v>
      </c>
      <c r="Q129" s="45">
        <f t="shared" si="60"/>
        <v>39.643211100099109</v>
      </c>
      <c r="R129" s="18">
        <f t="shared" si="61"/>
        <v>0.52353021349747808</v>
      </c>
      <c r="S129" s="18">
        <f t="shared" si="62"/>
        <v>1.12499923851089</v>
      </c>
      <c r="T129" s="37">
        <f t="shared" si="63"/>
        <v>0</v>
      </c>
      <c r="U129" s="37">
        <f t="shared" si="64"/>
        <v>0</v>
      </c>
      <c r="V129" s="37">
        <f t="shared" si="65"/>
        <v>-100</v>
      </c>
      <c r="W129" s="37">
        <f t="shared" si="66"/>
        <v>0</v>
      </c>
      <c r="X129" s="37">
        <f t="shared" si="67"/>
        <v>-100</v>
      </c>
    </row>
    <row r="130" spans="1:24" x14ac:dyDescent="0.25">
      <c r="A130" s="1" t="s">
        <v>417</v>
      </c>
      <c r="B130" s="1" t="s">
        <v>2356</v>
      </c>
      <c r="C130" s="36">
        <v>9753</v>
      </c>
      <c r="D130" s="43"/>
      <c r="E130" s="43">
        <f t="shared" si="51"/>
        <v>0</v>
      </c>
      <c r="F130" s="6">
        <f t="shared" si="52"/>
        <v>0</v>
      </c>
      <c r="G130" s="6">
        <f t="shared" si="53"/>
        <v>0</v>
      </c>
      <c r="H130" s="44"/>
      <c r="I130" s="44">
        <f t="shared" si="54"/>
        <v>0</v>
      </c>
      <c r="J130" s="14">
        <f t="shared" si="55"/>
        <v>0</v>
      </c>
      <c r="K130" s="52">
        <f t="shared" si="56"/>
        <v>0</v>
      </c>
      <c r="L130" s="49">
        <v>1</v>
      </c>
      <c r="M130" s="49">
        <f t="shared" si="57"/>
        <v>10.253255408592228</v>
      </c>
      <c r="N130" s="50">
        <f t="shared" si="58"/>
        <v>0.30038999966958324</v>
      </c>
      <c r="O130" s="50">
        <f t="shared" si="59"/>
        <v>0.68102232204047031</v>
      </c>
      <c r="P130" s="45">
        <v>1</v>
      </c>
      <c r="Q130" s="45">
        <f t="shared" si="60"/>
        <v>10.253255408592228</v>
      </c>
      <c r="R130" s="18">
        <f t="shared" si="61"/>
        <v>0.13540499985106003</v>
      </c>
      <c r="S130" s="18">
        <f t="shared" si="62"/>
        <v>0.29096796669165592</v>
      </c>
      <c r="T130" s="37">
        <f t="shared" si="63"/>
        <v>0</v>
      </c>
      <c r="U130" s="37">
        <f t="shared" si="64"/>
        <v>0</v>
      </c>
      <c r="V130" s="37">
        <f t="shared" si="65"/>
        <v>-100</v>
      </c>
      <c r="W130" s="37">
        <f t="shared" si="66"/>
        <v>0</v>
      </c>
      <c r="X130" s="37">
        <f t="shared" si="67"/>
        <v>-100</v>
      </c>
    </row>
    <row r="131" spans="1:24" x14ac:dyDescent="0.25">
      <c r="A131" s="1" t="s">
        <v>431</v>
      </c>
      <c r="B131" s="1" t="s">
        <v>2417</v>
      </c>
      <c r="C131" s="36">
        <v>6556</v>
      </c>
      <c r="D131" s="43"/>
      <c r="E131" s="43">
        <f t="shared" si="51"/>
        <v>0</v>
      </c>
      <c r="F131" s="6">
        <f t="shared" si="52"/>
        <v>0</v>
      </c>
      <c r="G131" s="6">
        <f t="shared" si="53"/>
        <v>0</v>
      </c>
      <c r="H131" s="44"/>
      <c r="I131" s="44">
        <f t="shared" si="54"/>
        <v>0</v>
      </c>
      <c r="J131" s="14">
        <f t="shared" si="55"/>
        <v>0</v>
      </c>
      <c r="K131" s="52">
        <f t="shared" si="56"/>
        <v>0</v>
      </c>
      <c r="L131" s="49">
        <v>1</v>
      </c>
      <c r="M131" s="49">
        <f t="shared" si="57"/>
        <v>15.253203172666261</v>
      </c>
      <c r="N131" s="50">
        <f t="shared" si="58"/>
        <v>0.44687365265061701</v>
      </c>
      <c r="O131" s="50">
        <f t="shared" si="59"/>
        <v>1.0131193878677098</v>
      </c>
      <c r="P131" s="45">
        <v>1</v>
      </c>
      <c r="Q131" s="45">
        <f t="shared" si="60"/>
        <v>15.253203172666261</v>
      </c>
      <c r="R131" s="18">
        <f t="shared" si="61"/>
        <v>0.20143455819819833</v>
      </c>
      <c r="S131" s="18">
        <f t="shared" si="62"/>
        <v>0.43285701329220866</v>
      </c>
      <c r="T131" s="37">
        <f t="shared" si="63"/>
        <v>0</v>
      </c>
      <c r="U131" s="37">
        <f t="shared" si="64"/>
        <v>0</v>
      </c>
      <c r="V131" s="37">
        <f t="shared" si="65"/>
        <v>-100</v>
      </c>
      <c r="W131" s="37">
        <f t="shared" si="66"/>
        <v>0</v>
      </c>
      <c r="X131" s="37">
        <f t="shared" si="67"/>
        <v>-100</v>
      </c>
    </row>
    <row r="132" spans="1:24" x14ac:dyDescent="0.25">
      <c r="A132" s="1" t="s">
        <v>450</v>
      </c>
      <c r="B132" s="1" t="s">
        <v>2444</v>
      </c>
      <c r="C132" s="36">
        <v>5711</v>
      </c>
      <c r="D132" s="43"/>
      <c r="E132" s="43">
        <f t="shared" si="51"/>
        <v>0</v>
      </c>
      <c r="F132" s="6">
        <f t="shared" si="52"/>
        <v>0</v>
      </c>
      <c r="G132" s="6">
        <f t="shared" si="53"/>
        <v>0</v>
      </c>
      <c r="H132" s="44"/>
      <c r="I132" s="44">
        <f t="shared" si="54"/>
        <v>0</v>
      </c>
      <c r="J132" s="14">
        <f t="shared" si="55"/>
        <v>0</v>
      </c>
      <c r="K132" s="52">
        <f t="shared" si="56"/>
        <v>0</v>
      </c>
      <c r="L132" s="49">
        <v>1</v>
      </c>
      <c r="M132" s="49">
        <f t="shared" si="57"/>
        <v>17.510068289266329</v>
      </c>
      <c r="N132" s="50">
        <f t="shared" si="58"/>
        <v>0.51299311272587034</v>
      </c>
      <c r="O132" s="50">
        <f t="shared" si="59"/>
        <v>1.1630206105516909</v>
      </c>
      <c r="P132" s="45">
        <v>1</v>
      </c>
      <c r="Q132" s="45">
        <f t="shared" si="60"/>
        <v>17.510068289266329</v>
      </c>
      <c r="R132" s="18">
        <f t="shared" si="61"/>
        <v>0.23123883094858841</v>
      </c>
      <c r="S132" s="18">
        <f t="shared" si="62"/>
        <v>0.49690257032808971</v>
      </c>
      <c r="T132" s="37">
        <f t="shared" si="63"/>
        <v>0</v>
      </c>
      <c r="U132" s="37">
        <f t="shared" si="64"/>
        <v>0</v>
      </c>
      <c r="V132" s="37">
        <f t="shared" si="65"/>
        <v>-100</v>
      </c>
      <c r="W132" s="37">
        <f t="shared" si="66"/>
        <v>0</v>
      </c>
      <c r="X132" s="37">
        <f t="shared" si="67"/>
        <v>-100</v>
      </c>
    </row>
    <row r="133" spans="1:24" x14ac:dyDescent="0.25">
      <c r="A133" s="1" t="s">
        <v>424</v>
      </c>
      <c r="B133" s="1" t="s">
        <v>2467</v>
      </c>
      <c r="C133" s="36">
        <v>4367</v>
      </c>
      <c r="D133" s="43"/>
      <c r="E133" s="43">
        <f t="shared" si="51"/>
        <v>0</v>
      </c>
      <c r="F133" s="6">
        <f t="shared" si="52"/>
        <v>0</v>
      </c>
      <c r="G133" s="6">
        <f t="shared" si="53"/>
        <v>0</v>
      </c>
      <c r="H133" s="44">
        <v>1</v>
      </c>
      <c r="I133" s="44">
        <f t="shared" si="54"/>
        <v>22.899015342340277</v>
      </c>
      <c r="J133" s="14">
        <f t="shared" si="55"/>
        <v>0.64873842615447774</v>
      </c>
      <c r="K133" s="52">
        <f t="shared" si="56"/>
        <v>1.3915628502290822</v>
      </c>
      <c r="L133" s="49"/>
      <c r="M133" s="49">
        <f t="shared" si="57"/>
        <v>0</v>
      </c>
      <c r="N133" s="50">
        <f t="shared" si="58"/>
        <v>0</v>
      </c>
      <c r="O133" s="50">
        <f t="shared" si="59"/>
        <v>0</v>
      </c>
      <c r="P133" s="45">
        <v>1</v>
      </c>
      <c r="Q133" s="45">
        <f t="shared" si="60"/>
        <v>22.899015342340277</v>
      </c>
      <c r="R133" s="18">
        <f t="shared" si="61"/>
        <v>0.30240553321442371</v>
      </c>
      <c r="S133" s="18">
        <f t="shared" si="62"/>
        <v>0.64983067990467602</v>
      </c>
      <c r="T133" s="37">
        <f t="shared" si="63"/>
        <v>0</v>
      </c>
      <c r="U133" s="37">
        <f t="shared" si="64"/>
        <v>0</v>
      </c>
      <c r="V133" s="37">
        <f t="shared" si="65"/>
        <v>-100</v>
      </c>
      <c r="W133" s="37">
        <f t="shared" si="66"/>
        <v>0</v>
      </c>
      <c r="X133" s="37">
        <f t="shared" si="67"/>
        <v>-100</v>
      </c>
    </row>
    <row r="134" spans="1:24" x14ac:dyDescent="0.25">
      <c r="A134" s="1" t="s">
        <v>466</v>
      </c>
      <c r="B134" s="1" t="s">
        <v>2474</v>
      </c>
      <c r="C134" s="36">
        <v>4358</v>
      </c>
      <c r="D134" s="43"/>
      <c r="E134" s="43">
        <f t="shared" si="51"/>
        <v>0</v>
      </c>
      <c r="F134" s="6">
        <f t="shared" si="52"/>
        <v>0</v>
      </c>
      <c r="G134" s="6">
        <f t="shared" si="53"/>
        <v>0</v>
      </c>
      <c r="H134" s="44"/>
      <c r="I134" s="44">
        <f t="shared" si="54"/>
        <v>0</v>
      </c>
      <c r="J134" s="14">
        <f t="shared" si="55"/>
        <v>0</v>
      </c>
      <c r="K134" s="52">
        <f t="shared" si="56"/>
        <v>0</v>
      </c>
      <c r="L134" s="49">
        <v>1</v>
      </c>
      <c r="M134" s="49">
        <f t="shared" si="57"/>
        <v>22.946305644791188</v>
      </c>
      <c r="N134" s="50">
        <f t="shared" si="58"/>
        <v>0.67225875786540745</v>
      </c>
      <c r="O134" s="50">
        <f t="shared" si="59"/>
        <v>1.5240960777560135</v>
      </c>
      <c r="P134" s="45">
        <v>1</v>
      </c>
      <c r="Q134" s="45">
        <f t="shared" si="60"/>
        <v>22.946305644791188</v>
      </c>
      <c r="R134" s="18">
        <f t="shared" si="61"/>
        <v>0.30303005129586702</v>
      </c>
      <c r="S134" s="18">
        <f t="shared" si="62"/>
        <v>0.65117268911053694</v>
      </c>
      <c r="T134" s="37">
        <f t="shared" si="63"/>
        <v>0</v>
      </c>
      <c r="U134" s="37">
        <f t="shared" si="64"/>
        <v>0</v>
      </c>
      <c r="V134" s="37">
        <f t="shared" si="65"/>
        <v>-100</v>
      </c>
      <c r="W134" s="37">
        <f t="shared" si="66"/>
        <v>0</v>
      </c>
      <c r="X134" s="37">
        <f t="shared" si="67"/>
        <v>-100</v>
      </c>
    </row>
    <row r="135" spans="1:24" s="25" customFormat="1" x14ac:dyDescent="0.25">
      <c r="A135" s="22"/>
      <c r="B135" s="22"/>
      <c r="C135" s="38"/>
      <c r="D135" s="23"/>
      <c r="E135" s="23"/>
      <c r="F135" s="24"/>
      <c r="G135" s="24"/>
      <c r="H135" s="23"/>
      <c r="I135" s="23"/>
      <c r="J135" s="24"/>
      <c r="K135" s="24"/>
      <c r="L135" s="23"/>
      <c r="M135" s="23"/>
      <c r="N135" s="24"/>
      <c r="O135" s="24"/>
      <c r="P135" s="23"/>
      <c r="Q135" s="23"/>
      <c r="R135" s="24"/>
      <c r="S135" s="24"/>
      <c r="T135" s="34"/>
      <c r="U135" s="34"/>
      <c r="V135" s="34"/>
      <c r="W135" s="34"/>
      <c r="X135" s="34"/>
    </row>
    <row r="136" spans="1:24" s="127" customFormat="1" x14ac:dyDescent="0.25">
      <c r="A136" s="130" t="s">
        <v>1204</v>
      </c>
      <c r="B136" s="130" t="s">
        <v>1247</v>
      </c>
      <c r="C136" s="55">
        <v>9018645</v>
      </c>
      <c r="D136" s="55">
        <v>997</v>
      </c>
      <c r="E136" s="55">
        <f>((D136/($C136/100000)))</f>
        <v>11.054875760161311</v>
      </c>
      <c r="F136" s="27">
        <f>((D136/$C136)/(D$139/$C$139))</f>
        <v>1.756983492933784</v>
      </c>
      <c r="G136" s="27">
        <f>((D136/$C136)/(D$140/$C$140))</f>
        <v>2.9635574676672993</v>
      </c>
      <c r="H136" s="55">
        <v>5526</v>
      </c>
      <c r="I136" s="55">
        <f>((H136/($C136/100000)))</f>
        <v>61.273062638567104</v>
      </c>
      <c r="J136" s="27">
        <f>((H136/$C136)/(H$139/$C$139))</f>
        <v>1.7358908069863883</v>
      </c>
      <c r="K136" s="27">
        <f>((H136/$C136)/(H$140/$C$140))</f>
        <v>3.7235364234170341</v>
      </c>
      <c r="L136" s="55">
        <v>5933</v>
      </c>
      <c r="M136" s="55">
        <f>((L136/($C136/100000)))</f>
        <v>65.785935692113398</v>
      </c>
      <c r="N136" s="27">
        <f>((L136/$C136)/(L$139/$C$139))</f>
        <v>1.9273329701956983</v>
      </c>
      <c r="O136" s="27">
        <f>((L136/$C136)/(L$140/$C$140))</f>
        <v>4.3695088922786702</v>
      </c>
      <c r="P136" s="55">
        <v>12456</v>
      </c>
      <c r="Q136" s="55">
        <f>((P136/($C136/100000)))</f>
        <v>138.11387409084182</v>
      </c>
      <c r="R136" s="27">
        <f>((P136/$C136)/(P$139/$C$139))</f>
        <v>1.8239386765912473</v>
      </c>
      <c r="S136" s="27">
        <f>((P136/$C136)/(P$140/$C$140))</f>
        <v>3.9194101302151463</v>
      </c>
      <c r="T136" s="27">
        <f>D136/P136*100</f>
        <v>8.0041746949261405</v>
      </c>
      <c r="U136" s="27">
        <f>T136/T$139</f>
        <v>0.963290880051628</v>
      </c>
      <c r="V136" s="27">
        <f>(U136-1)*100</f>
        <v>-3.6709119948372004</v>
      </c>
      <c r="W136" s="27">
        <f>T136/T$140</f>
        <v>0.75612333723917347</v>
      </c>
      <c r="X136" s="27">
        <f>(W136-1)*100</f>
        <v>-24.387666276082655</v>
      </c>
    </row>
    <row r="137" spans="1:24" s="127" customFormat="1" x14ac:dyDescent="0.25">
      <c r="A137" s="130" t="s">
        <v>1210</v>
      </c>
      <c r="B137" s="130" t="s">
        <v>1244</v>
      </c>
      <c r="C137" s="55">
        <v>17427790</v>
      </c>
      <c r="D137" s="55">
        <v>667</v>
      </c>
      <c r="E137" s="55">
        <f>((D137/($C137/100000)))</f>
        <v>3.8272207778496301</v>
      </c>
      <c r="F137" s="27">
        <f>((D137/$C137)/(D$139/$C$139))</f>
        <v>0.6082713072839524</v>
      </c>
      <c r="G137" s="27">
        <f>((D137/$C137)/(D$140/$C$140))</f>
        <v>1.0259897046949915</v>
      </c>
      <c r="H137" s="55">
        <v>3809</v>
      </c>
      <c r="I137" s="55">
        <f>((H137/($C137/100000)))</f>
        <v>21.855897965261232</v>
      </c>
      <c r="J137" s="27">
        <f>((H137/$C137)/(H$139/$C$139))</f>
        <v>0.61918648623986439</v>
      </c>
      <c r="K137" s="27">
        <f>((H137/$C137)/(H$140/$C$140))</f>
        <v>1.3281730769715541</v>
      </c>
      <c r="L137" s="55">
        <v>3094</v>
      </c>
      <c r="M137" s="55">
        <f>((L137/($C137/100000)))</f>
        <v>17.753255002498882</v>
      </c>
      <c r="N137" s="27">
        <f>((L137/$C137)/(L$139/$C$139))</f>
        <v>0.52011776278055999</v>
      </c>
      <c r="O137" s="27">
        <f>((L137/$C137)/(L$140/$C$140))</f>
        <v>1.1791730980822597</v>
      </c>
      <c r="P137" s="55">
        <v>7570</v>
      </c>
      <c r="Q137" s="55">
        <f>((P137/($C137/100000)))</f>
        <v>43.436373745609743</v>
      </c>
      <c r="R137" s="27">
        <f>((P137/$C137)/(P$139/$C$139))</f>
        <v>0.57362290766951696</v>
      </c>
      <c r="S137" s="27">
        <f>((P137/$C137)/(P$140/$C$140))</f>
        <v>1.2326420093493187</v>
      </c>
      <c r="T137" s="27">
        <f>D137/P137*100</f>
        <v>8.8110964332893005</v>
      </c>
      <c r="U137" s="27">
        <f>T137/T$139</f>
        <v>1.0604027474342039</v>
      </c>
      <c r="V137" s="27">
        <f>(U137-1)*100</f>
        <v>6.0402747434203929</v>
      </c>
      <c r="W137" s="27">
        <f>T137/T$140</f>
        <v>0.83235010401486009</v>
      </c>
      <c r="X137" s="27">
        <f>(W137-1)*100</f>
        <v>-16.764989598513992</v>
      </c>
    </row>
    <row r="138" spans="1:24" s="40" customFormat="1" x14ac:dyDescent="0.25">
      <c r="A138" s="128"/>
      <c r="B138" s="128"/>
      <c r="C138" s="56"/>
      <c r="D138" s="56"/>
      <c r="E138" s="56"/>
      <c r="F138" s="28"/>
      <c r="G138" s="28"/>
      <c r="H138" s="56"/>
      <c r="I138" s="56"/>
      <c r="J138" s="28"/>
      <c r="K138" s="28"/>
      <c r="L138" s="56"/>
      <c r="M138" s="56"/>
      <c r="N138" s="28"/>
      <c r="O138" s="28"/>
      <c r="P138" s="56"/>
      <c r="Q138" s="56"/>
      <c r="R138" s="28"/>
      <c r="S138" s="28"/>
      <c r="T138" s="54"/>
      <c r="U138" s="54"/>
      <c r="V138" s="54"/>
      <c r="W138" s="54"/>
      <c r="X138" s="54"/>
    </row>
    <row r="139" spans="1:24" s="129" customFormat="1" x14ac:dyDescent="0.25">
      <c r="A139" s="149" t="s">
        <v>1248</v>
      </c>
      <c r="B139" s="149"/>
      <c r="C139" s="41">
        <v>26446435</v>
      </c>
      <c r="D139" s="41">
        <f>D136+D137</f>
        <v>1664</v>
      </c>
      <c r="E139" s="41">
        <f>((D139/($C139/100000)))</f>
        <v>6.2919633591446251</v>
      </c>
      <c r="F139" s="7">
        <f>((D139/$C139)/(D$139/$C$139))</f>
        <v>1</v>
      </c>
      <c r="G139" s="7">
        <f>((D139/$C139)/(D$140/$C$140))</f>
        <v>1.6867303987693116</v>
      </c>
      <c r="H139" s="41">
        <f>H136+H137</f>
        <v>9335</v>
      </c>
      <c r="I139" s="41">
        <f>((H139/($C139/100000)))</f>
        <v>35.297763195682137</v>
      </c>
      <c r="J139" s="7">
        <f>((H139/$C139)/(H$139/$C$139))</f>
        <v>1</v>
      </c>
      <c r="K139" s="7">
        <f>((H139/$C139)/(H$140/$C$140))</f>
        <v>2.1450291737423965</v>
      </c>
      <c r="L139" s="41">
        <f>L136+L137</f>
        <v>9027</v>
      </c>
      <c r="M139" s="41">
        <f>((L139/($C139/100000)))</f>
        <v>34.133144977763543</v>
      </c>
      <c r="N139" s="7">
        <f>((L139/$C139)/(L$139/$C$139))</f>
        <v>1</v>
      </c>
      <c r="O139" s="7">
        <f>((L139/$C139)/(L$140/$C$140))</f>
        <v>2.2671271440113423</v>
      </c>
      <c r="P139" s="41">
        <f>P136+P137</f>
        <v>20026</v>
      </c>
      <c r="Q139" s="41">
        <f>((P139/($C139/100000)))</f>
        <v>75.722871532590304</v>
      </c>
      <c r="R139" s="7">
        <f>((P139/$C139)/(P$139/$C$139))</f>
        <v>1</v>
      </c>
      <c r="S139" s="7">
        <f>((P139/$C139)/(P$140/$C$140))</f>
        <v>2.1488716591832562</v>
      </c>
      <c r="T139" s="7">
        <f>D139/P139*100</f>
        <v>8.3091980425446916</v>
      </c>
      <c r="U139" s="7">
        <f>T139/T$139</f>
        <v>1</v>
      </c>
      <c r="V139" s="7">
        <f>(U139-1)*100</f>
        <v>0</v>
      </c>
      <c r="W139" s="7">
        <f>T139/T$140</f>
        <v>0.78493770977946831</v>
      </c>
      <c r="X139" s="7">
        <f>(W139-1)*100</f>
        <v>-21.506229022053169</v>
      </c>
    </row>
    <row r="140" spans="1:24" s="129" customFormat="1" x14ac:dyDescent="0.25">
      <c r="A140" s="149" t="s">
        <v>1246</v>
      </c>
      <c r="B140" s="149"/>
      <c r="C140" s="41">
        <v>127792286</v>
      </c>
      <c r="D140" s="41">
        <v>4767</v>
      </c>
      <c r="E140" s="41">
        <f>((D140/($C140/100000)))</f>
        <v>3.7302721073477003</v>
      </c>
      <c r="F140" s="7">
        <f>((D140/$C140)/(D$139/$C$139))</f>
        <v>0.59286297367358154</v>
      </c>
      <c r="G140" s="7">
        <f>((D140/$C140)/(D$140/$C$140))</f>
        <v>1</v>
      </c>
      <c r="H140" s="41">
        <v>21029</v>
      </c>
      <c r="I140" s="41">
        <f>((H140/($C140/100000)))</f>
        <v>16.455609847999746</v>
      </c>
      <c r="J140" s="7">
        <f>((H140/$C140)/(H$139/$C$139))</f>
        <v>0.46619412558166595</v>
      </c>
      <c r="K140" s="7">
        <f>((H140/$C140)/(H$140/$C$140))</f>
        <v>1</v>
      </c>
      <c r="L140" s="41">
        <v>19240</v>
      </c>
      <c r="M140" s="41">
        <f>((L140/($C140/100000)))</f>
        <v>15.055681842955686</v>
      </c>
      <c r="N140" s="7">
        <f>((L140/$C140)/(L$139/$C$139))</f>
        <v>0.44108686301141881</v>
      </c>
      <c r="O140" s="7">
        <f>((L140/$C140)/(L$140/$C$140))</f>
        <v>1</v>
      </c>
      <c r="P140" s="41">
        <v>45032</v>
      </c>
      <c r="Q140" s="41">
        <f>((P140/($C140/100000)))</f>
        <v>35.238433718917904</v>
      </c>
      <c r="R140" s="7">
        <f>((P140/$C140)/(P$139/$C$139))</f>
        <v>0.46536050476838636</v>
      </c>
      <c r="S140" s="7">
        <f>((P140/$C140)/(P$140/$C$140))</f>
        <v>1</v>
      </c>
      <c r="T140" s="7">
        <f>D140/P140*100</f>
        <v>10.585805649316042</v>
      </c>
      <c r="U140" s="7">
        <f>T140/T$139</f>
        <v>1.2739864419062683</v>
      </c>
      <c r="V140" s="7">
        <f>(U140-1)*100</f>
        <v>27.398644190626833</v>
      </c>
      <c r="W140" s="7">
        <f>T140/T$140</f>
        <v>1</v>
      </c>
      <c r="X140" s="7">
        <f>(W140-1)*100</f>
        <v>0</v>
      </c>
    </row>
    <row r="141" spans="1:24" x14ac:dyDescent="0.25">
      <c r="T141" s="54"/>
      <c r="U141" s="54"/>
      <c r="V141" s="54"/>
      <c r="W141" s="54"/>
      <c r="X141" s="54"/>
    </row>
  </sheetData>
  <sheetProtection password="CC7B" sheet="1" objects="1" scenarios="1"/>
  <sortState ref="A8:X134">
    <sortCondition descending="1" ref="C8:C134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39:B139"/>
    <mergeCell ref="A140:B140"/>
    <mergeCell ref="A6:A7"/>
    <mergeCell ref="B6:B7"/>
    <mergeCell ref="C6:C7"/>
    <mergeCell ref="D6:F6"/>
    <mergeCell ref="H6:J6"/>
    <mergeCell ref="L6:N6"/>
    <mergeCell ref="P6:R6"/>
  </mergeCells>
  <conditionalFormatting sqref="F135:G135">
    <cfRule type="dataBar" priority="1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35:K135">
    <cfRule type="dataBar" priority="7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35:O135">
    <cfRule type="dataBar" priority="7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35:S135">
    <cfRule type="dataBar" priority="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34">
    <cfRule type="dataBar" priority="2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{C664F3CF-9837-4807-B851-DE1C6545ADA3}</x14:id>
        </ext>
      </extLst>
    </cfRule>
  </conditionalFormatting>
  <conditionalFormatting sqref="G8:G134">
    <cfRule type="dataBar" priority="2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{78C16138-DD20-4C14-9314-86E79E72DA54}</x14:id>
        </ext>
      </extLst>
    </cfRule>
  </conditionalFormatting>
  <conditionalFormatting sqref="J8:J134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{52FE3DFE-FE2C-45A4-9D45-E9B12BA6A6BB}</x14:id>
        </ext>
      </extLst>
    </cfRule>
  </conditionalFormatting>
  <conditionalFormatting sqref="K8:K134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{43010095-3D9E-4D4E-BD11-DCBA6C565152}</x14:id>
        </ext>
      </extLst>
    </cfRule>
  </conditionalFormatting>
  <conditionalFormatting sqref="R8:R134">
    <cfRule type="dataBar" priority="2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{43276917-9984-40EF-8D2F-49D81AF44757}</x14:id>
        </ext>
      </extLst>
    </cfRule>
  </conditionalFormatting>
  <conditionalFormatting sqref="S8:S134">
    <cfRule type="dataBar" priority="2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{553D6FEF-E30E-40C2-AD2D-D96CD9D5ED79}</x14:id>
        </ext>
      </extLst>
    </cfRule>
  </conditionalFormatting>
  <conditionalFormatting sqref="N8:N134">
    <cfRule type="dataBar" priority="2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{414AABC1-FBD7-4AC2-BA24-E4B8747A5F8B}</x14:id>
        </ext>
      </extLst>
    </cfRule>
  </conditionalFormatting>
  <conditionalFormatting sqref="O8:O134">
    <cfRule type="dataBar" priority="2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{FBAC47E1-5D5F-4B8E-8B84-C0B2B24B5B0E}</x14:id>
        </ext>
      </extLst>
    </cfRule>
  </conditionalFormatting>
  <conditionalFormatting sqref="V8:V134">
    <cfRule type="dataBar" priority="25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{7F133AE5-D031-4163-8B49-1F4A74744DFF}</x14:id>
        </ext>
      </extLst>
    </cfRule>
  </conditionalFormatting>
  <conditionalFormatting sqref="X8:X134">
    <cfRule type="dataBar" priority="25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{E01699D4-360A-4B7A-A2A4-3C5914CC4FB6}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F135:G135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J135:K135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N135:O135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R135:S135</xm:sqref>
        </x14:conditionalFormatting>
        <x14:conditionalFormatting xmlns:xm="http://schemas.microsoft.com/office/excel/2006/main">
          <x14:cfRule type="dataBar" id="{C664F3CF-9837-4807-B851-DE1C6545AD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F8:F134</xm:sqref>
        </x14:conditionalFormatting>
        <x14:conditionalFormatting xmlns:xm="http://schemas.microsoft.com/office/excel/2006/main">
          <x14:cfRule type="dataBar" id="{78C16138-DD20-4C14-9314-86E79E72DA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G8:G134</xm:sqref>
        </x14:conditionalFormatting>
        <x14:conditionalFormatting xmlns:xm="http://schemas.microsoft.com/office/excel/2006/main">
          <x14:cfRule type="dataBar" id="{52FE3DFE-FE2C-45A4-9D45-E9B12BA6A6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J8:J134</xm:sqref>
        </x14:conditionalFormatting>
        <x14:conditionalFormatting xmlns:xm="http://schemas.microsoft.com/office/excel/2006/main">
          <x14:cfRule type="dataBar" id="{43010095-3D9E-4D4E-BD11-DCBA6C5651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K8:K134</xm:sqref>
        </x14:conditionalFormatting>
        <x14:conditionalFormatting xmlns:xm="http://schemas.microsoft.com/office/excel/2006/main">
          <x14:cfRule type="dataBar" id="{43276917-9984-40EF-8D2F-49D81AF447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R8:R134</xm:sqref>
        </x14:conditionalFormatting>
        <x14:conditionalFormatting xmlns:xm="http://schemas.microsoft.com/office/excel/2006/main">
          <x14:cfRule type="dataBar" id="{553D6FEF-E30E-40C2-AD2D-D96CD9D5ED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S8:S134</xm:sqref>
        </x14:conditionalFormatting>
        <x14:conditionalFormatting xmlns:xm="http://schemas.microsoft.com/office/excel/2006/main">
          <x14:cfRule type="dataBar" id="{414AABC1-FBD7-4AC2-BA24-E4B8747A5F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N8:N134</xm:sqref>
        </x14:conditionalFormatting>
        <x14:conditionalFormatting xmlns:xm="http://schemas.microsoft.com/office/excel/2006/main">
          <x14:cfRule type="dataBar" id="{FBAC47E1-5D5F-4B8E-8B84-C0B2B24B5B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O8:O134</xm:sqref>
        </x14:conditionalFormatting>
        <x14:conditionalFormatting xmlns:xm="http://schemas.microsoft.com/office/excel/2006/main">
          <x14:cfRule type="dataBar" id="{7F133AE5-D031-4163-8B49-1F4A74744D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V8:V134</xm:sqref>
        </x14:conditionalFormatting>
        <x14:conditionalFormatting xmlns:xm="http://schemas.microsoft.com/office/excel/2006/main">
          <x14:cfRule type="dataBar" id="{E01699D4-360A-4B7A-A2A4-3C5914CC4F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I11" sqref="I11"/>
    </sheetView>
  </sheetViews>
  <sheetFormatPr baseColWidth="10" defaultRowHeight="14.25" x14ac:dyDescent="0.2"/>
  <cols>
    <col min="1" max="16384" width="11.42578125" style="65"/>
  </cols>
  <sheetData>
    <row r="1" spans="1:17" ht="43.5" customHeight="1" x14ac:dyDescent="0.2">
      <c r="F1" s="111" t="s">
        <v>1263</v>
      </c>
    </row>
    <row r="2" spans="1:17" ht="35.25" customHeight="1" x14ac:dyDescent="0.2"/>
    <row r="3" spans="1:17" ht="35.25" customHeight="1" x14ac:dyDescent="0.4">
      <c r="A3" s="138" t="s">
        <v>1375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17" ht="35.25" customHeight="1" x14ac:dyDescent="0.2"/>
    <row r="5" spans="1:17" ht="18" x14ac:dyDescent="0.25">
      <c r="A5" s="73" t="s">
        <v>1237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1238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10" spans="1:17" ht="23.25" x14ac:dyDescent="0.35">
      <c r="A10" s="112" t="s">
        <v>1365</v>
      </c>
    </row>
    <row r="12" spans="1:17" s="104" customFormat="1" ht="15.75" x14ac:dyDescent="0.25">
      <c r="A12" s="116" t="s">
        <v>1366</v>
      </c>
    </row>
    <row r="13" spans="1:17" s="104" customFormat="1" ht="15" x14ac:dyDescent="0.2">
      <c r="A13" s="115"/>
      <c r="B13" s="104" t="s">
        <v>1368</v>
      </c>
    </row>
    <row r="14" spans="1:17" s="104" customFormat="1" ht="15" x14ac:dyDescent="0.2">
      <c r="A14" s="115"/>
      <c r="B14" s="104" t="s">
        <v>2543</v>
      </c>
    </row>
    <row r="15" spans="1:17" s="104" customFormat="1" ht="15" x14ac:dyDescent="0.2">
      <c r="A15" s="115"/>
      <c r="B15" s="104" t="s">
        <v>1372</v>
      </c>
    </row>
    <row r="16" spans="1:17" s="104" customFormat="1" ht="15" x14ac:dyDescent="0.2">
      <c r="A16" s="115"/>
    </row>
    <row r="17" spans="1:2" s="104" customFormat="1" ht="15.75" x14ac:dyDescent="0.25">
      <c r="A17" s="116" t="s">
        <v>1369</v>
      </c>
    </row>
    <row r="18" spans="1:2" s="104" customFormat="1" ht="15" x14ac:dyDescent="0.2">
      <c r="A18" s="115"/>
      <c r="B18" s="104" t="s">
        <v>1370</v>
      </c>
    </row>
    <row r="19" spans="1:2" s="104" customFormat="1" ht="15" x14ac:dyDescent="0.2">
      <c r="A19" s="115"/>
      <c r="B19" s="104" t="s">
        <v>1371</v>
      </c>
    </row>
    <row r="20" spans="1:2" s="104" customFormat="1" ht="15" x14ac:dyDescent="0.2">
      <c r="A20" s="115"/>
      <c r="B20" s="104" t="s">
        <v>1373</v>
      </c>
    </row>
    <row r="21" spans="1:2" s="104" customFormat="1" ht="15" x14ac:dyDescent="0.2"/>
    <row r="22" spans="1:2" s="104" customFormat="1" ht="15.75" x14ac:dyDescent="0.25">
      <c r="A22" s="116" t="s">
        <v>1367</v>
      </c>
    </row>
    <row r="23" spans="1:2" s="104" customFormat="1" ht="15" x14ac:dyDescent="0.2">
      <c r="B23" s="104" t="s">
        <v>2545</v>
      </c>
    </row>
    <row r="24" spans="1:2" s="104" customFormat="1" ht="15" x14ac:dyDescent="0.2">
      <c r="B24" s="104" t="s">
        <v>2544</v>
      </c>
    </row>
    <row r="25" spans="1:2" s="104" customFormat="1" ht="15" x14ac:dyDescent="0.2">
      <c r="B25" s="104" t="s">
        <v>1374</v>
      </c>
    </row>
    <row r="26" spans="1:2" s="104" customFormat="1" ht="15" x14ac:dyDescent="0.2"/>
    <row r="27" spans="1:2" s="104" customFormat="1" ht="15" x14ac:dyDescent="0.2"/>
    <row r="29" spans="1:2" ht="23.25" x14ac:dyDescent="0.35">
      <c r="A29" s="112" t="s">
        <v>1364</v>
      </c>
    </row>
    <row r="40" spans="1:12" ht="24.75" customHeight="1" x14ac:dyDescent="0.2">
      <c r="A40" s="135" t="s">
        <v>1376</v>
      </c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</row>
    <row r="41" spans="1:12" x14ac:dyDescent="0.2">
      <c r="A41" s="113"/>
    </row>
    <row r="42" spans="1:12" s="104" customFormat="1" ht="18" customHeight="1" x14ac:dyDescent="0.2">
      <c r="A42" s="139" t="s">
        <v>1382</v>
      </c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</row>
    <row r="43" spans="1:12" s="104" customFormat="1" ht="18" customHeight="1" x14ac:dyDescent="0.2">
      <c r="A43" s="139" t="s">
        <v>1383</v>
      </c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</row>
    <row r="44" spans="1:12" s="104" customFormat="1" ht="15" x14ac:dyDescent="0.2">
      <c r="A44" s="117"/>
    </row>
    <row r="45" spans="1:12" s="104" customFormat="1" ht="15" customHeight="1" x14ac:dyDescent="0.2">
      <c r="A45" s="140" t="s">
        <v>1377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</row>
    <row r="46" spans="1:12" x14ac:dyDescent="0.2">
      <c r="A46" s="114"/>
    </row>
    <row r="47" spans="1:12" ht="24.75" customHeight="1" x14ac:dyDescent="0.2">
      <c r="A47" s="135" t="s">
        <v>1378</v>
      </c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</row>
    <row r="48" spans="1:12" x14ac:dyDescent="0.2">
      <c r="A48" s="103"/>
    </row>
    <row r="49" spans="1:12" s="104" customFormat="1" ht="60.75" customHeight="1" x14ac:dyDescent="0.2">
      <c r="B49" s="118"/>
      <c r="C49" s="136" t="s">
        <v>1388</v>
      </c>
      <c r="D49" s="136"/>
      <c r="E49" s="136"/>
      <c r="F49" s="136"/>
      <c r="G49" s="136"/>
      <c r="H49" s="136"/>
      <c r="I49" s="136"/>
      <c r="J49" s="136"/>
      <c r="K49" s="136"/>
      <c r="L49" s="122"/>
    </row>
    <row r="50" spans="1:12" s="104" customFormat="1" ht="41.25" customHeight="1" x14ac:dyDescent="0.2">
      <c r="B50" s="105"/>
      <c r="C50" s="124" t="s">
        <v>1389</v>
      </c>
      <c r="D50" s="124"/>
      <c r="E50" s="124"/>
      <c r="F50" s="124"/>
      <c r="G50" s="124"/>
      <c r="H50" s="124"/>
      <c r="I50" s="124"/>
      <c r="J50" s="124"/>
      <c r="K50" s="124"/>
      <c r="L50" s="123"/>
    </row>
    <row r="51" spans="1:12" s="104" customFormat="1" ht="15" x14ac:dyDescent="0.2">
      <c r="A51" s="106"/>
    </row>
    <row r="52" spans="1:12" s="104" customFormat="1" ht="44.25" customHeight="1" x14ac:dyDescent="0.2">
      <c r="B52" s="105"/>
      <c r="C52" s="134" t="s">
        <v>1379</v>
      </c>
      <c r="D52" s="134"/>
      <c r="E52" s="134"/>
      <c r="F52" s="134"/>
      <c r="G52" s="134"/>
      <c r="H52" s="134"/>
      <c r="I52" s="134"/>
      <c r="J52" s="134"/>
      <c r="K52" s="134"/>
      <c r="L52" s="125"/>
    </row>
    <row r="53" spans="1:12" s="104" customFormat="1" ht="15" x14ac:dyDescent="0.2">
      <c r="A53" s="107"/>
    </row>
    <row r="54" spans="1:12" s="104" customFormat="1" ht="40.5" customHeight="1" x14ac:dyDescent="0.2">
      <c r="A54" s="137" t="s">
        <v>1380</v>
      </c>
      <c r="B54" s="137"/>
    </row>
    <row r="55" spans="1:12" s="104" customFormat="1" ht="15" x14ac:dyDescent="0.2">
      <c r="A55" s="106"/>
    </row>
    <row r="56" spans="1:12" s="104" customFormat="1" ht="54.75" customHeight="1" x14ac:dyDescent="0.2">
      <c r="A56" s="134" t="s">
        <v>1384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19"/>
    </row>
    <row r="57" spans="1:12" s="104" customFormat="1" ht="70.5" customHeight="1" x14ac:dyDescent="0.2">
      <c r="A57" s="134" t="s">
        <v>1381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20"/>
    </row>
    <row r="58" spans="1:12" ht="18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2" ht="18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</row>
    <row r="60" spans="1:12" ht="18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1263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1295</v>
      </c>
    </row>
    <row r="5" spans="12:13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1263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1296</v>
      </c>
    </row>
    <row r="5" spans="12:13" x14ac:dyDescent="0.25">
      <c r="L5" t="s">
        <v>1350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1263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1297</v>
      </c>
    </row>
    <row r="5" spans="12:13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topLeftCell="A4" zoomScale="90" zoomScaleNormal="100" zoomScaleSheetLayoutView="90" workbookViewId="0">
      <selection activeCell="O29" sqref="O29:O31"/>
    </sheetView>
  </sheetViews>
  <sheetFormatPr baseColWidth="10" defaultRowHeight="15" x14ac:dyDescent="0.25"/>
  <sheetData>
    <row r="1" spans="12:13" ht="18.75" x14ac:dyDescent="0.4">
      <c r="L1" s="90" t="s">
        <v>1263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1298</v>
      </c>
    </row>
    <row r="5" spans="12:13" x14ac:dyDescent="0.25">
      <c r="L5" t="s">
        <v>1350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1299</v>
      </c>
    </row>
    <row r="5" spans="12:12" x14ac:dyDescent="0.25">
      <c r="L5" t="s">
        <v>1361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3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1237</v>
      </c>
      <c r="C1" s="32"/>
      <c r="D1" s="32"/>
      <c r="E1" s="32"/>
      <c r="F1" s="32"/>
      <c r="G1" s="32"/>
      <c r="I1" s="32"/>
      <c r="J1" s="32"/>
      <c r="K1" s="62" t="s">
        <v>1263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1238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4" t="s">
        <v>1243</v>
      </c>
      <c r="C3" s="35"/>
      <c r="D3" s="35"/>
      <c r="E3" s="35"/>
      <c r="F3" s="35"/>
      <c r="G3" s="63"/>
      <c r="I3" s="63"/>
      <c r="J3" s="35"/>
      <c r="K3" s="62" t="s">
        <v>1268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5" t="s">
        <v>2540</v>
      </c>
      <c r="C4" s="5"/>
      <c r="D4" s="5"/>
      <c r="E4" s="5"/>
      <c r="F4" s="5"/>
      <c r="G4" s="5"/>
      <c r="I4" s="5"/>
      <c r="J4" s="5"/>
      <c r="K4" s="121" t="s">
        <v>1324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x14ac:dyDescent="0.25">
      <c r="A6" s="150" t="s">
        <v>1236</v>
      </c>
      <c r="B6" s="150" t="s">
        <v>1228</v>
      </c>
      <c r="C6" s="157" t="s">
        <v>1250</v>
      </c>
      <c r="D6" s="151" t="s">
        <v>1231</v>
      </c>
      <c r="E6" s="151"/>
      <c r="F6" s="151"/>
      <c r="G6" s="19"/>
      <c r="H6" s="152" t="s">
        <v>1232</v>
      </c>
      <c r="I6" s="152"/>
      <c r="J6" s="152"/>
      <c r="K6" s="20"/>
      <c r="L6" s="155" t="s">
        <v>1233</v>
      </c>
      <c r="M6" s="155"/>
      <c r="N6" s="155"/>
      <c r="O6" s="53"/>
      <c r="P6" s="156" t="s">
        <v>1234</v>
      </c>
      <c r="Q6" s="156"/>
      <c r="R6" s="156"/>
      <c r="S6" s="21"/>
      <c r="T6" s="146" t="s">
        <v>1264</v>
      </c>
      <c r="U6" s="147"/>
      <c r="V6" s="147"/>
      <c r="W6" s="147"/>
      <c r="X6" s="147"/>
    </row>
    <row r="7" spans="1:24" s="3" customFormat="1" ht="44.25" customHeight="1" x14ac:dyDescent="0.25">
      <c r="A7" s="150"/>
      <c r="B7" s="150"/>
      <c r="C7" s="157"/>
      <c r="D7" s="8" t="s">
        <v>1251</v>
      </c>
      <c r="E7" s="9" t="s">
        <v>1235</v>
      </c>
      <c r="F7" s="10" t="s">
        <v>1277</v>
      </c>
      <c r="G7" s="9" t="s">
        <v>1278</v>
      </c>
      <c r="H7" s="11" t="s">
        <v>1252</v>
      </c>
      <c r="I7" s="12" t="s">
        <v>1235</v>
      </c>
      <c r="J7" s="13" t="s">
        <v>1277</v>
      </c>
      <c r="K7" s="12" t="s">
        <v>1278</v>
      </c>
      <c r="L7" s="46" t="s">
        <v>1252</v>
      </c>
      <c r="M7" s="47" t="s">
        <v>1235</v>
      </c>
      <c r="N7" s="48" t="s">
        <v>1277</v>
      </c>
      <c r="O7" s="47" t="s">
        <v>1278</v>
      </c>
      <c r="P7" s="15" t="s">
        <v>1251</v>
      </c>
      <c r="Q7" s="16" t="s">
        <v>1235</v>
      </c>
      <c r="R7" s="17" t="s">
        <v>1277</v>
      </c>
      <c r="S7" s="16" t="s">
        <v>1278</v>
      </c>
      <c r="T7" s="30" t="s">
        <v>1255</v>
      </c>
      <c r="U7" s="30" t="s">
        <v>1271</v>
      </c>
      <c r="V7" s="31" t="s">
        <v>1272</v>
      </c>
      <c r="W7" s="30" t="s">
        <v>1275</v>
      </c>
      <c r="X7" s="30" t="s">
        <v>1276</v>
      </c>
    </row>
    <row r="8" spans="1:24" x14ac:dyDescent="0.25">
      <c r="A8" s="1" t="s">
        <v>392</v>
      </c>
      <c r="B8" s="1" t="s">
        <v>1391</v>
      </c>
      <c r="C8" s="36">
        <v>1707754</v>
      </c>
      <c r="D8" s="43">
        <v>69</v>
      </c>
      <c r="E8" s="43">
        <f t="shared" ref="E8:E39" si="0">((D8/($C8/100000)))</f>
        <v>4.0403945767364622</v>
      </c>
      <c r="F8" s="6">
        <f t="shared" ref="F8:F39" si="1">((D8/$C8)/(D$120/$C$120))</f>
        <v>1.0556993733208686</v>
      </c>
      <c r="G8" s="6">
        <f t="shared" ref="G8:G39" si="2">((D8/$C8)/(D$121/$C$121))</f>
        <v>1.0831366882801654</v>
      </c>
      <c r="H8" s="44">
        <v>513</v>
      </c>
      <c r="I8" s="44">
        <f t="shared" ref="I8:I39" si="3">((H8/($C8/100000)))</f>
        <v>30.039455331388481</v>
      </c>
      <c r="J8" s="14">
        <f t="shared" ref="J8:J39" si="4">((H8/$C8)/(H$120/$C$120))</f>
        <v>1.3744324474397973</v>
      </c>
      <c r="K8" s="14">
        <f t="shared" ref="K8:K39" si="5">((H8/$C8)/(H$121/$C$121))</f>
        <v>1.8254841728056594</v>
      </c>
      <c r="L8" s="49">
        <v>401</v>
      </c>
      <c r="M8" s="49">
        <f t="shared" ref="M8:M39" si="6">((L8/($C8/100000)))</f>
        <v>23.481133699584369</v>
      </c>
      <c r="N8" s="50">
        <f t="shared" ref="N8:N39" si="7">((L8/$C8)/(L$120/$C$120))</f>
        <v>1.3226382258509355</v>
      </c>
      <c r="O8" s="50">
        <f t="shared" ref="O8:O39" si="8">((L8/$C8)/(L$121/$C$121))</f>
        <v>1.5596194144186712</v>
      </c>
      <c r="P8" s="45">
        <v>983</v>
      </c>
      <c r="Q8" s="45">
        <f t="shared" ref="Q8:Q39" si="9">((P8/($C8/100000)))</f>
        <v>57.560983607709311</v>
      </c>
      <c r="R8" s="18">
        <f t="shared" ref="R8:R39" si="10">((P8/$C8)/(P$120/$C$120))</f>
        <v>1.3251793058237784</v>
      </c>
      <c r="S8" s="18">
        <f t="shared" ref="S8:S39" si="11">((P8/$C8)/(P$121/$C$121))</f>
        <v>1.6334716822787574</v>
      </c>
      <c r="T8" s="37">
        <f t="shared" ref="T8:T39" si="12">D8/P8*100</f>
        <v>7.0193285859613432</v>
      </c>
      <c r="U8" s="37">
        <f t="shared" ref="U8:U39" si="13">T8/T$120</f>
        <v>0.7966464377170519</v>
      </c>
      <c r="V8" s="37">
        <f t="shared" ref="V8:V39" si="14">(U8-1)*100</f>
        <v>-20.33535622829481</v>
      </c>
      <c r="W8" s="37">
        <f t="shared" ref="W8:W39" si="15">T8/T$121</f>
        <v>0.66308874529685591</v>
      </c>
      <c r="X8" s="37">
        <f t="shared" ref="X8:X39" si="16">(W8-1)*100</f>
        <v>-33.691125470314411</v>
      </c>
    </row>
    <row r="9" spans="1:24" x14ac:dyDescent="0.25">
      <c r="A9" s="1" t="s">
        <v>414</v>
      </c>
      <c r="B9" s="1" t="s">
        <v>1400</v>
      </c>
      <c r="C9" s="36">
        <v>1135786</v>
      </c>
      <c r="D9" s="43">
        <v>85</v>
      </c>
      <c r="E9" s="43">
        <f t="shared" si="0"/>
        <v>7.4838041673343394</v>
      </c>
      <c r="F9" s="6">
        <f t="shared" si="1"/>
        <v>1.9554148040393962</v>
      </c>
      <c r="G9" s="6">
        <f t="shared" si="2"/>
        <v>2.0062354573525947</v>
      </c>
      <c r="H9" s="44">
        <v>519</v>
      </c>
      <c r="I9" s="44">
        <f t="shared" si="3"/>
        <v>45.695227798194374</v>
      </c>
      <c r="J9" s="14">
        <f t="shared" si="4"/>
        <v>2.0907504176137937</v>
      </c>
      <c r="K9" s="14">
        <f t="shared" si="5"/>
        <v>2.7768784153416739</v>
      </c>
      <c r="L9" s="49">
        <v>399</v>
      </c>
      <c r="M9" s="49">
        <f t="shared" si="6"/>
        <v>35.129857209016485</v>
      </c>
      <c r="N9" s="50">
        <f t="shared" si="7"/>
        <v>1.9787840147664044</v>
      </c>
      <c r="O9" s="50">
        <f t="shared" si="8"/>
        <v>2.3333288771277529</v>
      </c>
      <c r="P9" s="45">
        <v>1003</v>
      </c>
      <c r="Q9" s="45">
        <f t="shared" si="9"/>
        <v>88.3088891745452</v>
      </c>
      <c r="R9" s="18">
        <f t="shared" si="10"/>
        <v>2.0330631118457689</v>
      </c>
      <c r="S9" s="18">
        <f t="shared" si="11"/>
        <v>2.5060389993195473</v>
      </c>
      <c r="T9" s="37">
        <f t="shared" si="12"/>
        <v>8.4745762711864394</v>
      </c>
      <c r="U9" s="37">
        <f t="shared" si="13"/>
        <v>0.9618072319772315</v>
      </c>
      <c r="V9" s="37">
        <f t="shared" si="14"/>
        <v>-3.8192768022768497</v>
      </c>
      <c r="W9" s="37">
        <f t="shared" si="15"/>
        <v>0.80056034957849331</v>
      </c>
      <c r="X9" s="37">
        <f t="shared" si="16"/>
        <v>-19.943965042150669</v>
      </c>
    </row>
    <row r="10" spans="1:24" x14ac:dyDescent="0.25">
      <c r="A10" s="1" t="s">
        <v>457</v>
      </c>
      <c r="B10" s="1" t="s">
        <v>1405</v>
      </c>
      <c r="C10" s="36">
        <v>948950</v>
      </c>
      <c r="D10" s="43">
        <v>15</v>
      </c>
      <c r="E10" s="43">
        <f t="shared" si="0"/>
        <v>1.5806944517624744</v>
      </c>
      <c r="F10" s="6">
        <f t="shared" si="1"/>
        <v>0.41301365756344127</v>
      </c>
      <c r="G10" s="6">
        <f t="shared" si="2"/>
        <v>0.42374776055851343</v>
      </c>
      <c r="H10" s="44">
        <v>183</v>
      </c>
      <c r="I10" s="44">
        <f t="shared" si="3"/>
        <v>19.284472311502189</v>
      </c>
      <c r="J10" s="14">
        <f t="shared" si="4"/>
        <v>0.88234637360376655</v>
      </c>
      <c r="K10" s="14">
        <f t="shared" si="5"/>
        <v>1.171908697984007</v>
      </c>
      <c r="L10" s="49">
        <v>96</v>
      </c>
      <c r="M10" s="49">
        <f t="shared" si="6"/>
        <v>10.116444491279836</v>
      </c>
      <c r="N10" s="50">
        <f t="shared" si="7"/>
        <v>0.56983603794661219</v>
      </c>
      <c r="O10" s="50">
        <f t="shared" si="8"/>
        <v>0.67193532626442687</v>
      </c>
      <c r="P10" s="45">
        <v>294</v>
      </c>
      <c r="Q10" s="45">
        <f t="shared" si="9"/>
        <v>30.981611254544497</v>
      </c>
      <c r="R10" s="18">
        <f t="shared" si="10"/>
        <v>0.71326422035117298</v>
      </c>
      <c r="S10" s="18">
        <f t="shared" si="11"/>
        <v>0.87919944177064513</v>
      </c>
      <c r="T10" s="37">
        <f t="shared" si="12"/>
        <v>5.1020408163265305</v>
      </c>
      <c r="U10" s="37">
        <f t="shared" si="13"/>
        <v>0.57904721108833335</v>
      </c>
      <c r="V10" s="37">
        <f t="shared" si="14"/>
        <v>-42.095278891166664</v>
      </c>
      <c r="W10" s="37">
        <f t="shared" si="15"/>
        <v>0.48197000637888887</v>
      </c>
      <c r="X10" s="37">
        <f t="shared" si="16"/>
        <v>-51.802999362111116</v>
      </c>
    </row>
    <row r="11" spans="1:24" x14ac:dyDescent="0.25">
      <c r="A11" s="1" t="s">
        <v>413</v>
      </c>
      <c r="B11" s="1" t="s">
        <v>1403</v>
      </c>
      <c r="C11" s="36">
        <v>910187</v>
      </c>
      <c r="D11" s="43">
        <v>33</v>
      </c>
      <c r="E11" s="43">
        <f t="shared" si="0"/>
        <v>3.6256285796215502</v>
      </c>
      <c r="F11" s="6">
        <f t="shared" si="1"/>
        <v>0.94732673918504728</v>
      </c>
      <c r="G11" s="6">
        <f t="shared" si="2"/>
        <v>0.97194748138613585</v>
      </c>
      <c r="H11" s="44">
        <v>347</v>
      </c>
      <c r="I11" s="44">
        <f t="shared" si="3"/>
        <v>38.12403385238418</v>
      </c>
      <c r="J11" s="14">
        <f t="shared" si="4"/>
        <v>1.7443361930486807</v>
      </c>
      <c r="K11" s="14">
        <f t="shared" si="5"/>
        <v>2.3167803687943129</v>
      </c>
      <c r="L11" s="49">
        <v>232</v>
      </c>
      <c r="M11" s="49">
        <f t="shared" si="6"/>
        <v>25.489267590066657</v>
      </c>
      <c r="N11" s="50">
        <f t="shared" si="7"/>
        <v>1.4357517867274976</v>
      </c>
      <c r="O11" s="50">
        <f t="shared" si="8"/>
        <v>1.6929998824326031</v>
      </c>
      <c r="P11" s="45">
        <v>612</v>
      </c>
      <c r="Q11" s="45">
        <f t="shared" si="9"/>
        <v>67.238930022072381</v>
      </c>
      <c r="R11" s="18">
        <f t="shared" si="10"/>
        <v>1.5479867268816021</v>
      </c>
      <c r="S11" s="18">
        <f t="shared" si="11"/>
        <v>1.9081134694694131</v>
      </c>
      <c r="T11" s="37">
        <f t="shared" si="12"/>
        <v>5.3921568627450984</v>
      </c>
      <c r="U11" s="37">
        <f t="shared" si="13"/>
        <v>0.61197342505217978</v>
      </c>
      <c r="V11" s="37">
        <f t="shared" si="14"/>
        <v>-38.802657494782025</v>
      </c>
      <c r="W11" s="37">
        <f t="shared" si="15"/>
        <v>0.50937614399651199</v>
      </c>
      <c r="X11" s="37">
        <f t="shared" si="16"/>
        <v>-49.062385600348804</v>
      </c>
    </row>
    <row r="12" spans="1:24" x14ac:dyDescent="0.25">
      <c r="A12" s="1" t="s">
        <v>456</v>
      </c>
      <c r="B12" s="1" t="s">
        <v>1417</v>
      </c>
      <c r="C12" s="36">
        <v>756537</v>
      </c>
      <c r="D12" s="43">
        <v>33</v>
      </c>
      <c r="E12" s="43">
        <f t="shared" si="0"/>
        <v>4.3619809738320798</v>
      </c>
      <c r="F12" s="6">
        <f t="shared" si="1"/>
        <v>1.1397254632075109</v>
      </c>
      <c r="G12" s="6">
        <f t="shared" si="2"/>
        <v>1.1693465914296364</v>
      </c>
      <c r="H12" s="44">
        <v>164</v>
      </c>
      <c r="I12" s="44">
        <f t="shared" si="3"/>
        <v>21.677723627529122</v>
      </c>
      <c r="J12" s="14">
        <f t="shared" si="4"/>
        <v>0.99184776859704837</v>
      </c>
      <c r="K12" s="14">
        <f t="shared" si="5"/>
        <v>1.3173455027049117</v>
      </c>
      <c r="L12" s="49">
        <v>258</v>
      </c>
      <c r="M12" s="49">
        <f t="shared" si="6"/>
        <v>34.10276034086899</v>
      </c>
      <c r="N12" s="50">
        <f t="shared" si="7"/>
        <v>1.9209300117679158</v>
      </c>
      <c r="O12" s="50">
        <f t="shared" si="8"/>
        <v>2.265108993175565</v>
      </c>
      <c r="P12" s="45">
        <v>455</v>
      </c>
      <c r="Q12" s="45">
        <f t="shared" si="9"/>
        <v>60.142464942230191</v>
      </c>
      <c r="R12" s="18">
        <f t="shared" si="10"/>
        <v>1.3846106328871199</v>
      </c>
      <c r="S12" s="18">
        <f t="shared" si="11"/>
        <v>1.7067292326884114</v>
      </c>
      <c r="T12" s="37">
        <f t="shared" si="12"/>
        <v>7.2527472527472536</v>
      </c>
      <c r="U12" s="37">
        <f t="shared" si="13"/>
        <v>0.82313788160864632</v>
      </c>
      <c r="V12" s="37">
        <f t="shared" si="14"/>
        <v>-17.686211839135368</v>
      </c>
      <c r="W12" s="37">
        <f t="shared" si="15"/>
        <v>0.68513890137552824</v>
      </c>
      <c r="X12" s="37">
        <f t="shared" si="16"/>
        <v>-31.486109862447176</v>
      </c>
    </row>
    <row r="13" spans="1:24" x14ac:dyDescent="0.25">
      <c r="A13" s="1" t="s">
        <v>391</v>
      </c>
      <c r="B13" s="1" t="s">
        <v>1423</v>
      </c>
      <c r="C13" s="36">
        <v>720207</v>
      </c>
      <c r="D13" s="43">
        <v>42</v>
      </c>
      <c r="E13" s="43">
        <f t="shared" si="0"/>
        <v>5.8316567320228767</v>
      </c>
      <c r="F13" s="6">
        <f t="shared" si="1"/>
        <v>1.523731467432998</v>
      </c>
      <c r="G13" s="6">
        <f t="shared" si="2"/>
        <v>1.5633327983060474</v>
      </c>
      <c r="H13" s="44">
        <v>228</v>
      </c>
      <c r="I13" s="44">
        <f t="shared" si="3"/>
        <v>31.657565116695618</v>
      </c>
      <c r="J13" s="14">
        <f t="shared" si="4"/>
        <v>1.4484678308351187</v>
      </c>
      <c r="K13" s="14">
        <f t="shared" si="5"/>
        <v>1.9238159757745921</v>
      </c>
      <c r="L13" s="49">
        <v>111</v>
      </c>
      <c r="M13" s="49">
        <f t="shared" si="6"/>
        <v>15.412235648917603</v>
      </c>
      <c r="N13" s="50">
        <f t="shared" si="7"/>
        <v>0.86813576703248141</v>
      </c>
      <c r="O13" s="50">
        <f t="shared" si="8"/>
        <v>1.0236823419677099</v>
      </c>
      <c r="P13" s="45">
        <v>381</v>
      </c>
      <c r="Q13" s="45">
        <f t="shared" si="9"/>
        <v>52.901457497636095</v>
      </c>
      <c r="R13" s="18">
        <f t="shared" si="10"/>
        <v>1.2179068586033386</v>
      </c>
      <c r="S13" s="18">
        <f t="shared" si="11"/>
        <v>1.5012431573891358</v>
      </c>
      <c r="T13" s="37">
        <f t="shared" si="12"/>
        <v>11.023622047244094</v>
      </c>
      <c r="U13" s="37">
        <f t="shared" si="13"/>
        <v>1.2511067300995171</v>
      </c>
      <c r="V13" s="37">
        <f t="shared" si="14"/>
        <v>25.110673009951711</v>
      </c>
      <c r="W13" s="37">
        <f t="shared" si="15"/>
        <v>1.0413588169320245</v>
      </c>
      <c r="X13" s="37">
        <f t="shared" si="16"/>
        <v>4.1358816932024478</v>
      </c>
    </row>
    <row r="14" spans="1:24" x14ac:dyDescent="0.25">
      <c r="A14" s="1" t="s">
        <v>470</v>
      </c>
      <c r="B14" s="1" t="s">
        <v>1432</v>
      </c>
      <c r="C14" s="36">
        <v>577190</v>
      </c>
      <c r="D14" s="43">
        <v>19</v>
      </c>
      <c r="E14" s="43">
        <f t="shared" si="0"/>
        <v>3.2918103224241588</v>
      </c>
      <c r="F14" s="6">
        <f t="shared" si="1"/>
        <v>0.86010463296912321</v>
      </c>
      <c r="G14" s="6">
        <f t="shared" si="2"/>
        <v>0.88245849838678481</v>
      </c>
      <c r="H14" s="44">
        <v>95</v>
      </c>
      <c r="I14" s="44">
        <f t="shared" si="3"/>
        <v>16.459051612120792</v>
      </c>
      <c r="J14" s="14">
        <f t="shared" si="4"/>
        <v>0.75307139694198633</v>
      </c>
      <c r="K14" s="14">
        <f t="shared" si="5"/>
        <v>1.0002091544557046</v>
      </c>
      <c r="L14" s="49">
        <v>101</v>
      </c>
      <c r="M14" s="49">
        <f t="shared" si="6"/>
        <v>17.498570661307369</v>
      </c>
      <c r="N14" s="50">
        <f t="shared" si="7"/>
        <v>0.98565421714746593</v>
      </c>
      <c r="O14" s="50">
        <f t="shared" si="8"/>
        <v>1.1622569368716218</v>
      </c>
      <c r="P14" s="45">
        <v>215</v>
      </c>
      <c r="Q14" s="45">
        <f t="shared" si="9"/>
        <v>37.249432595852319</v>
      </c>
      <c r="R14" s="18">
        <f t="shared" si="10"/>
        <v>0.85756312932585088</v>
      </c>
      <c r="S14" s="18">
        <f t="shared" si="11"/>
        <v>1.0570683388761064</v>
      </c>
      <c r="T14" s="37">
        <f t="shared" si="12"/>
        <v>8.8372093023255811</v>
      </c>
      <c r="U14" s="37">
        <f t="shared" si="13"/>
        <v>1.0029636344618387</v>
      </c>
      <c r="V14" s="37">
        <f t="shared" si="14"/>
        <v>0.29636344618386712</v>
      </c>
      <c r="W14" s="37">
        <f t="shared" si="15"/>
        <v>0.8348168854674336</v>
      </c>
      <c r="X14" s="37">
        <f t="shared" si="16"/>
        <v>-16.51831145325664</v>
      </c>
    </row>
    <row r="15" spans="1:24" x14ac:dyDescent="0.25">
      <c r="A15" s="1" t="s">
        <v>374</v>
      </c>
      <c r="B15" s="1" t="s">
        <v>1433</v>
      </c>
      <c r="C15" s="36">
        <v>557108</v>
      </c>
      <c r="D15" s="43">
        <v>34</v>
      </c>
      <c r="E15" s="43">
        <f t="shared" si="0"/>
        <v>6.1029459278990785</v>
      </c>
      <c r="F15" s="6">
        <f t="shared" si="1"/>
        <v>1.5946155923955065</v>
      </c>
      <c r="G15" s="6">
        <f t="shared" si="2"/>
        <v>1.6360591807438944</v>
      </c>
      <c r="H15" s="44">
        <v>105</v>
      </c>
      <c r="I15" s="44">
        <f t="shared" si="3"/>
        <v>18.847333012629509</v>
      </c>
      <c r="J15" s="14">
        <f t="shared" si="4"/>
        <v>0.86234539722807657</v>
      </c>
      <c r="K15" s="14">
        <f t="shared" si="5"/>
        <v>1.1453439396486715</v>
      </c>
      <c r="L15" s="49">
        <v>134</v>
      </c>
      <c r="M15" s="49">
        <f t="shared" si="6"/>
        <v>24.052786892308134</v>
      </c>
      <c r="N15" s="50">
        <f t="shared" si="7"/>
        <v>1.354838134692627</v>
      </c>
      <c r="O15" s="50">
        <f t="shared" si="8"/>
        <v>1.5975886806854949</v>
      </c>
      <c r="P15" s="45">
        <v>273</v>
      </c>
      <c r="Q15" s="45">
        <f t="shared" si="9"/>
        <v>49.003065832836718</v>
      </c>
      <c r="R15" s="18">
        <f t="shared" si="10"/>
        <v>1.1281573853247733</v>
      </c>
      <c r="S15" s="18">
        <f t="shared" si="11"/>
        <v>1.3906141863090022</v>
      </c>
      <c r="T15" s="37">
        <f t="shared" si="12"/>
        <v>12.454212454212454</v>
      </c>
      <c r="U15" s="37">
        <f t="shared" si="13"/>
        <v>1.4134690896310087</v>
      </c>
      <c r="V15" s="37">
        <f t="shared" si="14"/>
        <v>41.346908963100873</v>
      </c>
      <c r="W15" s="37">
        <f t="shared" si="15"/>
        <v>1.1765011437761597</v>
      </c>
      <c r="X15" s="37">
        <f t="shared" si="16"/>
        <v>17.650114377615967</v>
      </c>
    </row>
    <row r="16" spans="1:24" x14ac:dyDescent="0.25">
      <c r="A16" s="1" t="s">
        <v>459</v>
      </c>
      <c r="B16" s="1" t="s">
        <v>1435</v>
      </c>
      <c r="C16" s="36">
        <v>556493</v>
      </c>
      <c r="D16" s="43">
        <v>25</v>
      </c>
      <c r="E16" s="43">
        <f t="shared" si="0"/>
        <v>4.4924194913502955</v>
      </c>
      <c r="F16" s="6">
        <f t="shared" si="1"/>
        <v>1.1738072486830549</v>
      </c>
      <c r="G16" s="6">
        <f t="shared" si="2"/>
        <v>1.2043141524451677</v>
      </c>
      <c r="H16" s="44">
        <v>121</v>
      </c>
      <c r="I16" s="44">
        <f t="shared" si="3"/>
        <v>21.74331033813543</v>
      </c>
      <c r="J16" s="14">
        <f t="shared" si="4"/>
        <v>0.99484863869218498</v>
      </c>
      <c r="K16" s="14">
        <f t="shared" si="5"/>
        <v>1.3213311775727612</v>
      </c>
      <c r="L16" s="49">
        <v>98</v>
      </c>
      <c r="M16" s="49">
        <f t="shared" si="6"/>
        <v>17.610284406093157</v>
      </c>
      <c r="N16" s="50">
        <f t="shared" si="7"/>
        <v>0.99194679531243146</v>
      </c>
      <c r="O16" s="50">
        <f t="shared" si="8"/>
        <v>1.169676975761329</v>
      </c>
      <c r="P16" s="45">
        <v>244</v>
      </c>
      <c r="Q16" s="45">
        <f t="shared" si="9"/>
        <v>43.846014235578885</v>
      </c>
      <c r="R16" s="18">
        <f t="shared" si="10"/>
        <v>1.0094308169546622</v>
      </c>
      <c r="S16" s="18">
        <f t="shared" si="11"/>
        <v>1.244266830510119</v>
      </c>
      <c r="T16" s="37">
        <f t="shared" si="12"/>
        <v>10.245901639344263</v>
      </c>
      <c r="U16" s="37">
        <f t="shared" si="13"/>
        <v>1.1628407107921448</v>
      </c>
      <c r="V16" s="37">
        <f t="shared" si="14"/>
        <v>16.284071079214478</v>
      </c>
      <c r="W16" s="37">
        <f t="shared" si="15"/>
        <v>0.9678905865805556</v>
      </c>
      <c r="X16" s="37">
        <f t="shared" si="16"/>
        <v>-3.2109413419444399</v>
      </c>
    </row>
    <row r="17" spans="1:24" x14ac:dyDescent="0.25">
      <c r="A17" s="1" t="s">
        <v>398</v>
      </c>
      <c r="B17" s="1" t="s">
        <v>1438</v>
      </c>
      <c r="C17" s="36">
        <v>551034</v>
      </c>
      <c r="D17" s="43">
        <v>29</v>
      </c>
      <c r="E17" s="43">
        <f t="shared" si="0"/>
        <v>5.2628331464120182</v>
      </c>
      <c r="F17" s="6">
        <f t="shared" si="1"/>
        <v>1.3751057103554407</v>
      </c>
      <c r="G17" s="6">
        <f t="shared" si="2"/>
        <v>1.4108443016919752</v>
      </c>
      <c r="H17" s="44">
        <v>167</v>
      </c>
      <c r="I17" s="44">
        <f t="shared" si="3"/>
        <v>30.306659843131275</v>
      </c>
      <c r="J17" s="14">
        <f t="shared" si="4"/>
        <v>1.386658186787936</v>
      </c>
      <c r="K17" s="14">
        <f t="shared" si="5"/>
        <v>1.8417220706539288</v>
      </c>
      <c r="L17" s="49">
        <v>90</v>
      </c>
      <c r="M17" s="49">
        <f t="shared" si="6"/>
        <v>16.332930454382126</v>
      </c>
      <c r="N17" s="50">
        <f t="shared" si="7"/>
        <v>0.91999638669546302</v>
      </c>
      <c r="O17" s="50">
        <f t="shared" si="8"/>
        <v>1.0848349895241738</v>
      </c>
      <c r="P17" s="45">
        <v>286</v>
      </c>
      <c r="Q17" s="45">
        <f t="shared" si="9"/>
        <v>51.902423443925422</v>
      </c>
      <c r="R17" s="18">
        <f t="shared" si="10"/>
        <v>1.1949069171358111</v>
      </c>
      <c r="S17" s="18">
        <f t="shared" si="11"/>
        <v>1.472892463323686</v>
      </c>
      <c r="T17" s="37">
        <f t="shared" si="12"/>
        <v>10.13986013986014</v>
      </c>
      <c r="U17" s="37">
        <f t="shared" si="13"/>
        <v>1.1508057160231073</v>
      </c>
      <c r="V17" s="37">
        <f t="shared" si="14"/>
        <v>15.080571602310734</v>
      </c>
      <c r="W17" s="37">
        <f t="shared" si="15"/>
        <v>0.95787325743272889</v>
      </c>
      <c r="X17" s="37">
        <f t="shared" si="16"/>
        <v>-4.2126742567271114</v>
      </c>
    </row>
    <row r="18" spans="1:24" x14ac:dyDescent="0.25">
      <c r="A18" s="1" t="s">
        <v>434</v>
      </c>
      <c r="B18" s="1" t="s">
        <v>1455</v>
      </c>
      <c r="C18" s="36">
        <v>500585</v>
      </c>
      <c r="D18" s="43">
        <v>18</v>
      </c>
      <c r="E18" s="43">
        <f t="shared" si="0"/>
        <v>3.5957929222809315</v>
      </c>
      <c r="F18" s="6">
        <f t="shared" si="1"/>
        <v>0.9395310934482517</v>
      </c>
      <c r="G18" s="6">
        <f t="shared" si="2"/>
        <v>0.96394922911873426</v>
      </c>
      <c r="H18" s="44">
        <v>94</v>
      </c>
      <c r="I18" s="44">
        <f t="shared" si="3"/>
        <v>18.778029705244865</v>
      </c>
      <c r="J18" s="14">
        <f t="shared" si="4"/>
        <v>0.85917447707211703</v>
      </c>
      <c r="K18" s="14">
        <f t="shared" si="5"/>
        <v>1.1411324088682995</v>
      </c>
      <c r="L18" s="49">
        <v>112</v>
      </c>
      <c r="M18" s="49">
        <f t="shared" si="6"/>
        <v>22.373822627525797</v>
      </c>
      <c r="N18" s="50">
        <f t="shared" si="7"/>
        <v>1.2602659413373232</v>
      </c>
      <c r="O18" s="50">
        <f t="shared" si="8"/>
        <v>1.4860716944542867</v>
      </c>
      <c r="P18" s="45">
        <v>224</v>
      </c>
      <c r="Q18" s="45">
        <f t="shared" si="9"/>
        <v>44.747645255051594</v>
      </c>
      <c r="R18" s="18">
        <f t="shared" si="10"/>
        <v>1.0301883282688711</v>
      </c>
      <c r="S18" s="18">
        <f t="shared" si="11"/>
        <v>1.2698534109655568</v>
      </c>
      <c r="T18" s="37">
        <f t="shared" si="12"/>
        <v>8.0357142857142865</v>
      </c>
      <c r="U18" s="37">
        <f t="shared" si="13"/>
        <v>0.91199935746412508</v>
      </c>
      <c r="V18" s="37">
        <f t="shared" si="14"/>
        <v>-8.8000642535874913</v>
      </c>
      <c r="W18" s="37">
        <f t="shared" si="15"/>
        <v>0.75910276004675004</v>
      </c>
      <c r="X18" s="37">
        <f t="shared" si="16"/>
        <v>-24.089723995324995</v>
      </c>
    </row>
    <row r="19" spans="1:24" x14ac:dyDescent="0.25">
      <c r="A19" s="1" t="s">
        <v>416</v>
      </c>
      <c r="B19" s="1" t="s">
        <v>1453</v>
      </c>
      <c r="C19" s="36">
        <v>441064</v>
      </c>
      <c r="D19" s="43">
        <v>25</v>
      </c>
      <c r="E19" s="43">
        <f t="shared" si="0"/>
        <v>5.6681116572651593</v>
      </c>
      <c r="F19" s="6">
        <f t="shared" si="1"/>
        <v>1.4809993951929408</v>
      </c>
      <c r="G19" s="6">
        <f t="shared" si="2"/>
        <v>1.5194901321274663</v>
      </c>
      <c r="H19" s="44">
        <v>96</v>
      </c>
      <c r="I19" s="44">
        <f t="shared" si="3"/>
        <v>21.765548763898209</v>
      </c>
      <c r="J19" s="14">
        <f t="shared" si="4"/>
        <v>0.99586614096082315</v>
      </c>
      <c r="K19" s="14">
        <f t="shared" si="5"/>
        <v>1.3226825966917239</v>
      </c>
      <c r="L19" s="49">
        <v>108</v>
      </c>
      <c r="M19" s="49">
        <f t="shared" si="6"/>
        <v>24.486242359385486</v>
      </c>
      <c r="N19" s="50">
        <f t="shared" si="7"/>
        <v>1.379253683673157</v>
      </c>
      <c r="O19" s="50">
        <f t="shared" si="8"/>
        <v>1.6263788392182457</v>
      </c>
      <c r="P19" s="45">
        <v>229</v>
      </c>
      <c r="Q19" s="45">
        <f t="shared" si="9"/>
        <v>51.919902780548853</v>
      </c>
      <c r="R19" s="18">
        <f t="shared" si="10"/>
        <v>1.1953093295638328</v>
      </c>
      <c r="S19" s="18">
        <f t="shared" si="11"/>
        <v>1.4733884937875499</v>
      </c>
      <c r="T19" s="37">
        <f t="shared" si="12"/>
        <v>10.91703056768559</v>
      </c>
      <c r="U19" s="37">
        <f t="shared" si="13"/>
        <v>1.2390093163025473</v>
      </c>
      <c r="V19" s="37">
        <f t="shared" si="14"/>
        <v>23.900931630254728</v>
      </c>
      <c r="W19" s="37">
        <f t="shared" si="15"/>
        <v>1.031289533299806</v>
      </c>
      <c r="X19" s="37">
        <f t="shared" si="16"/>
        <v>3.1289533299805994</v>
      </c>
    </row>
    <row r="20" spans="1:24" x14ac:dyDescent="0.25">
      <c r="A20" s="1" t="s">
        <v>471</v>
      </c>
      <c r="B20" s="1" t="s">
        <v>1458</v>
      </c>
      <c r="C20" s="36">
        <v>419700</v>
      </c>
      <c r="D20" s="43">
        <v>37</v>
      </c>
      <c r="E20" s="43">
        <f t="shared" si="0"/>
        <v>8.8158208243983793</v>
      </c>
      <c r="F20" s="6">
        <f t="shared" si="1"/>
        <v>2.3034523838866843</v>
      </c>
      <c r="G20" s="6">
        <f t="shared" si="2"/>
        <v>2.363318431122873</v>
      </c>
      <c r="H20" s="44">
        <v>97</v>
      </c>
      <c r="I20" s="44">
        <f t="shared" si="3"/>
        <v>23.111746485584941</v>
      </c>
      <c r="J20" s="14">
        <f t="shared" si="4"/>
        <v>1.0574603945497831</v>
      </c>
      <c r="K20" s="14">
        <f t="shared" si="5"/>
        <v>1.4044904260047391</v>
      </c>
      <c r="L20" s="49">
        <v>48</v>
      </c>
      <c r="M20" s="49">
        <f t="shared" si="6"/>
        <v>11.436740528949249</v>
      </c>
      <c r="N20" s="50">
        <f t="shared" si="7"/>
        <v>0.64420527544607764</v>
      </c>
      <c r="O20" s="50">
        <f t="shared" si="8"/>
        <v>0.75962953044868686</v>
      </c>
      <c r="P20" s="45">
        <v>182</v>
      </c>
      <c r="Q20" s="45">
        <f t="shared" si="9"/>
        <v>43.364307838932568</v>
      </c>
      <c r="R20" s="18">
        <f t="shared" si="10"/>
        <v>0.99834088574936686</v>
      </c>
      <c r="S20" s="18">
        <f t="shared" si="11"/>
        <v>1.2305969154256782</v>
      </c>
      <c r="T20" s="37">
        <f t="shared" si="12"/>
        <v>20.329670329670328</v>
      </c>
      <c r="U20" s="37">
        <f t="shared" si="13"/>
        <v>2.307280425721205</v>
      </c>
      <c r="V20" s="37">
        <f t="shared" si="14"/>
        <v>130.7280425721205</v>
      </c>
      <c r="W20" s="37">
        <f t="shared" si="15"/>
        <v>1.9204651023404957</v>
      </c>
      <c r="X20" s="37">
        <f t="shared" si="16"/>
        <v>92.046510234049578</v>
      </c>
    </row>
    <row r="21" spans="1:24" x14ac:dyDescent="0.25">
      <c r="A21" s="1" t="s">
        <v>386</v>
      </c>
      <c r="B21" s="1" t="s">
        <v>1463</v>
      </c>
      <c r="C21" s="36">
        <v>397344</v>
      </c>
      <c r="D21" s="43">
        <v>23</v>
      </c>
      <c r="E21" s="43">
        <f t="shared" si="0"/>
        <v>5.7884352097930254</v>
      </c>
      <c r="F21" s="6">
        <f t="shared" si="1"/>
        <v>1.5124382798332652</v>
      </c>
      <c r="G21" s="6">
        <f t="shared" si="2"/>
        <v>1.5517461040955325</v>
      </c>
      <c r="H21" s="44">
        <v>188</v>
      </c>
      <c r="I21" s="44">
        <f t="shared" si="3"/>
        <v>47.314166062656035</v>
      </c>
      <c r="J21" s="14">
        <f t="shared" si="4"/>
        <v>2.1648237074431509</v>
      </c>
      <c r="K21" s="14">
        <f t="shared" si="5"/>
        <v>2.8752605646157372</v>
      </c>
      <c r="L21" s="49">
        <v>135</v>
      </c>
      <c r="M21" s="49">
        <f t="shared" si="6"/>
        <v>33.975597970524284</v>
      </c>
      <c r="N21" s="50">
        <f t="shared" si="7"/>
        <v>1.9137672480760293</v>
      </c>
      <c r="O21" s="50">
        <f t="shared" si="8"/>
        <v>2.2566628549221717</v>
      </c>
      <c r="P21" s="45">
        <v>346</v>
      </c>
      <c r="Q21" s="45">
        <f t="shared" si="9"/>
        <v>87.078199242973341</v>
      </c>
      <c r="R21" s="18">
        <f t="shared" si="10"/>
        <v>2.0047299471396278</v>
      </c>
      <c r="S21" s="18">
        <f t="shared" si="11"/>
        <v>2.4711143502449442</v>
      </c>
      <c r="T21" s="37">
        <f t="shared" si="12"/>
        <v>6.6473988439306355</v>
      </c>
      <c r="U21" s="37">
        <f t="shared" si="13"/>
        <v>0.75443492126768974</v>
      </c>
      <c r="V21" s="37">
        <f t="shared" si="14"/>
        <v>-24.556507873231027</v>
      </c>
      <c r="W21" s="37">
        <f t="shared" si="15"/>
        <v>0.62795398518960432</v>
      </c>
      <c r="X21" s="37">
        <f t="shared" si="16"/>
        <v>-37.204601481039568</v>
      </c>
    </row>
    <row r="22" spans="1:24" x14ac:dyDescent="0.25">
      <c r="A22" s="1" t="s">
        <v>381</v>
      </c>
      <c r="B22" s="1" t="s">
        <v>1467</v>
      </c>
      <c r="C22" s="36">
        <v>310743</v>
      </c>
      <c r="D22" s="43">
        <v>11</v>
      </c>
      <c r="E22" s="43">
        <f t="shared" si="0"/>
        <v>3.5399027492171991</v>
      </c>
      <c r="F22" s="6">
        <f t="shared" si="1"/>
        <v>0.92492776212563721</v>
      </c>
      <c r="G22" s="6">
        <f t="shared" si="2"/>
        <v>0.94896636152748182</v>
      </c>
      <c r="H22" s="44">
        <v>51</v>
      </c>
      <c r="I22" s="44">
        <f t="shared" si="3"/>
        <v>16.412276382734287</v>
      </c>
      <c r="J22" s="14">
        <f t="shared" si="4"/>
        <v>0.75093123187254585</v>
      </c>
      <c r="K22" s="14">
        <f t="shared" si="5"/>
        <v>0.99736664483019877</v>
      </c>
      <c r="L22" s="49">
        <v>66</v>
      </c>
      <c r="M22" s="49">
        <f t="shared" si="6"/>
        <v>21.239416495303193</v>
      </c>
      <c r="N22" s="50">
        <f t="shared" si="7"/>
        <v>1.196367454436587</v>
      </c>
      <c r="O22" s="50">
        <f t="shared" si="8"/>
        <v>1.4107243176927771</v>
      </c>
      <c r="P22" s="45">
        <v>128</v>
      </c>
      <c r="Q22" s="45">
        <f t="shared" si="9"/>
        <v>41.191595627254678</v>
      </c>
      <c r="R22" s="18">
        <f t="shared" si="10"/>
        <v>0.94832031487016222</v>
      </c>
      <c r="S22" s="18">
        <f t="shared" si="11"/>
        <v>1.1689394584283352</v>
      </c>
      <c r="T22" s="37">
        <f t="shared" si="12"/>
        <v>8.59375</v>
      </c>
      <c r="U22" s="37">
        <f t="shared" si="13"/>
        <v>0.97533264617691151</v>
      </c>
      <c r="V22" s="37">
        <f t="shared" si="14"/>
        <v>-2.4667353823088489</v>
      </c>
      <c r="W22" s="37">
        <f t="shared" si="15"/>
        <v>0.81181822949444093</v>
      </c>
      <c r="X22" s="37">
        <f t="shared" si="16"/>
        <v>-18.818177050555907</v>
      </c>
    </row>
    <row r="23" spans="1:24" x14ac:dyDescent="0.25">
      <c r="A23" s="1" t="s">
        <v>425</v>
      </c>
      <c r="B23" s="1" t="s">
        <v>1476</v>
      </c>
      <c r="C23" s="36">
        <v>309596</v>
      </c>
      <c r="D23" s="43">
        <v>15</v>
      </c>
      <c r="E23" s="43">
        <f t="shared" si="0"/>
        <v>4.8450238375172807</v>
      </c>
      <c r="F23" s="6">
        <f t="shared" si="1"/>
        <v>1.265937900828265</v>
      </c>
      <c r="G23" s="6">
        <f t="shared" si="2"/>
        <v>1.2988392530329891</v>
      </c>
      <c r="H23" s="44">
        <v>89</v>
      </c>
      <c r="I23" s="44">
        <f t="shared" si="3"/>
        <v>28.747141435935866</v>
      </c>
      <c r="J23" s="14">
        <f t="shared" si="4"/>
        <v>1.3153036073662081</v>
      </c>
      <c r="K23" s="14">
        <f t="shared" si="5"/>
        <v>1.7469508393473616</v>
      </c>
      <c r="L23" s="49">
        <v>50</v>
      </c>
      <c r="M23" s="49">
        <f t="shared" si="6"/>
        <v>16.150079458390938</v>
      </c>
      <c r="N23" s="50">
        <f t="shared" si="7"/>
        <v>0.90969681087314469</v>
      </c>
      <c r="O23" s="50">
        <f t="shared" si="8"/>
        <v>1.0726900067928375</v>
      </c>
      <c r="P23" s="45">
        <v>154</v>
      </c>
      <c r="Q23" s="45">
        <f t="shared" si="9"/>
        <v>49.742244731844082</v>
      </c>
      <c r="R23" s="18">
        <f t="shared" si="10"/>
        <v>1.1451748947360436</v>
      </c>
      <c r="S23" s="18">
        <f t="shared" si="11"/>
        <v>1.4115906833038312</v>
      </c>
      <c r="T23" s="37">
        <f t="shared" si="12"/>
        <v>9.7402597402597415</v>
      </c>
      <c r="U23" s="37">
        <f t="shared" si="13"/>
        <v>1.1054537666231821</v>
      </c>
      <c r="V23" s="37">
        <f t="shared" si="14"/>
        <v>10.545376662318207</v>
      </c>
      <c r="W23" s="37">
        <f t="shared" si="15"/>
        <v>0.9201245576324244</v>
      </c>
      <c r="X23" s="37">
        <f t="shared" si="16"/>
        <v>-7.98754423675756</v>
      </c>
    </row>
    <row r="24" spans="1:24" x14ac:dyDescent="0.25">
      <c r="A24" s="1" t="s">
        <v>396</v>
      </c>
      <c r="B24" s="1" t="s">
        <v>1479</v>
      </c>
      <c r="C24" s="36">
        <v>290231</v>
      </c>
      <c r="D24" s="43">
        <v>6</v>
      </c>
      <c r="E24" s="43">
        <f t="shared" si="0"/>
        <v>2.0673187908941499</v>
      </c>
      <c r="F24" s="6">
        <f t="shared" si="1"/>
        <v>0.54016188531869802</v>
      </c>
      <c r="G24" s="6">
        <f t="shared" si="2"/>
        <v>0.55420053320562079</v>
      </c>
      <c r="H24" s="44">
        <v>53</v>
      </c>
      <c r="I24" s="44">
        <f t="shared" si="3"/>
        <v>18.261315986231658</v>
      </c>
      <c r="J24" s="14">
        <f t="shared" si="4"/>
        <v>0.83553263358279906</v>
      </c>
      <c r="K24" s="14">
        <f t="shared" si="5"/>
        <v>1.1097319488558124</v>
      </c>
      <c r="L24" s="49">
        <v>101</v>
      </c>
      <c r="M24" s="49">
        <f t="shared" si="6"/>
        <v>34.799866313384854</v>
      </c>
      <c r="N24" s="50">
        <f t="shared" si="7"/>
        <v>1.9601963869998236</v>
      </c>
      <c r="O24" s="50">
        <f t="shared" si="8"/>
        <v>2.3114108465082341</v>
      </c>
      <c r="P24" s="45">
        <v>160</v>
      </c>
      <c r="Q24" s="45">
        <f t="shared" si="9"/>
        <v>55.12850109051066</v>
      </c>
      <c r="R24" s="18">
        <f t="shared" si="10"/>
        <v>1.2691782563014411</v>
      </c>
      <c r="S24" s="18">
        <f t="shared" si="11"/>
        <v>1.5644424360698728</v>
      </c>
      <c r="T24" s="37">
        <f t="shared" si="12"/>
        <v>3.75</v>
      </c>
      <c r="U24" s="37">
        <f t="shared" si="13"/>
        <v>0.42559970014992499</v>
      </c>
      <c r="V24" s="37">
        <f t="shared" si="14"/>
        <v>-57.440029985007499</v>
      </c>
      <c r="W24" s="37">
        <f t="shared" si="15"/>
        <v>0.35424795468848336</v>
      </c>
      <c r="X24" s="37">
        <f t="shared" si="16"/>
        <v>-64.57520453115167</v>
      </c>
    </row>
    <row r="25" spans="1:24" x14ac:dyDescent="0.25">
      <c r="A25" s="1" t="s">
        <v>451</v>
      </c>
      <c r="B25" s="1" t="s">
        <v>1484</v>
      </c>
      <c r="C25" s="36">
        <v>262015</v>
      </c>
      <c r="D25" s="43">
        <v>10</v>
      </c>
      <c r="E25" s="43">
        <f t="shared" si="0"/>
        <v>3.8165753869053294</v>
      </c>
      <c r="F25" s="6">
        <f t="shared" si="1"/>
        <v>0.99721850617923291</v>
      </c>
      <c r="G25" s="6">
        <f t="shared" si="2"/>
        <v>1.0231359206712116</v>
      </c>
      <c r="H25" s="44">
        <v>52</v>
      </c>
      <c r="I25" s="44">
        <f t="shared" si="3"/>
        <v>19.846192011907714</v>
      </c>
      <c r="J25" s="14">
        <f t="shared" si="4"/>
        <v>0.9080474315652538</v>
      </c>
      <c r="K25" s="14">
        <f t="shared" si="5"/>
        <v>1.2060441512181397</v>
      </c>
      <c r="L25" s="49">
        <v>47</v>
      </c>
      <c r="M25" s="49">
        <f t="shared" si="6"/>
        <v>17.93790431845505</v>
      </c>
      <c r="N25" s="50">
        <f t="shared" si="7"/>
        <v>1.0104008710476009</v>
      </c>
      <c r="O25" s="50">
        <f t="shared" si="8"/>
        <v>1.1914375254182135</v>
      </c>
      <c r="P25" s="45">
        <v>109</v>
      </c>
      <c r="Q25" s="45">
        <f t="shared" si="9"/>
        <v>41.600671717268092</v>
      </c>
      <c r="R25" s="18">
        <f t="shared" si="10"/>
        <v>0.95773813810764563</v>
      </c>
      <c r="S25" s="18">
        <f t="shared" si="11"/>
        <v>1.1805482629874835</v>
      </c>
      <c r="T25" s="37">
        <f t="shared" si="12"/>
        <v>9.1743119266055047</v>
      </c>
      <c r="U25" s="37">
        <f t="shared" si="13"/>
        <v>1.041222508012049</v>
      </c>
      <c r="V25" s="37">
        <f t="shared" si="14"/>
        <v>4.1222508012048964</v>
      </c>
      <c r="W25" s="37">
        <f t="shared" si="15"/>
        <v>0.86666166284644242</v>
      </c>
      <c r="X25" s="37">
        <f t="shared" si="16"/>
        <v>-13.333833715355759</v>
      </c>
    </row>
    <row r="26" spans="1:24" x14ac:dyDescent="0.25">
      <c r="A26" s="1" t="s">
        <v>410</v>
      </c>
      <c r="B26" s="1" t="s">
        <v>1488</v>
      </c>
      <c r="C26" s="36">
        <v>246055</v>
      </c>
      <c r="D26" s="43">
        <v>5</v>
      </c>
      <c r="E26" s="43">
        <f t="shared" si="0"/>
        <v>2.0320660015037286</v>
      </c>
      <c r="F26" s="6">
        <f t="shared" si="1"/>
        <v>0.53095081769635188</v>
      </c>
      <c r="G26" s="6">
        <f t="shared" si="2"/>
        <v>0.5447500726558443</v>
      </c>
      <c r="H26" s="44">
        <v>44</v>
      </c>
      <c r="I26" s="44">
        <f t="shared" si="3"/>
        <v>17.882180813232814</v>
      </c>
      <c r="J26" s="14">
        <f t="shared" si="4"/>
        <v>0.81818559190089435</v>
      </c>
      <c r="K26" s="14">
        <f t="shared" si="5"/>
        <v>1.0866920751288032</v>
      </c>
      <c r="L26" s="49">
        <v>44</v>
      </c>
      <c r="M26" s="49">
        <f t="shared" si="6"/>
        <v>17.882180813232814</v>
      </c>
      <c r="N26" s="50">
        <f t="shared" si="7"/>
        <v>1.0072620942309332</v>
      </c>
      <c r="O26" s="50">
        <f t="shared" si="8"/>
        <v>1.1877363642351144</v>
      </c>
      <c r="P26" s="45">
        <v>93</v>
      </c>
      <c r="Q26" s="45">
        <f t="shared" si="9"/>
        <v>37.796427627969358</v>
      </c>
      <c r="R26" s="18">
        <f t="shared" si="10"/>
        <v>0.8701561472264836</v>
      </c>
      <c r="S26" s="18">
        <f t="shared" si="11"/>
        <v>1.0725910217649142</v>
      </c>
      <c r="T26" s="37">
        <f t="shared" si="12"/>
        <v>5.376344086021505</v>
      </c>
      <c r="U26" s="37">
        <f t="shared" si="13"/>
        <v>0.61017878157695338</v>
      </c>
      <c r="V26" s="37">
        <f t="shared" si="14"/>
        <v>-38.982121842304664</v>
      </c>
      <c r="W26" s="37">
        <f t="shared" si="15"/>
        <v>0.50788237231323774</v>
      </c>
      <c r="X26" s="37">
        <f t="shared" si="16"/>
        <v>-49.211762768676223</v>
      </c>
    </row>
    <row r="27" spans="1:24" x14ac:dyDescent="0.25">
      <c r="A27" s="1" t="s">
        <v>389</v>
      </c>
      <c r="B27" s="1" t="s">
        <v>1504</v>
      </c>
      <c r="C27" s="36">
        <v>226911</v>
      </c>
      <c r="D27" s="43">
        <v>4</v>
      </c>
      <c r="E27" s="43">
        <f t="shared" si="0"/>
        <v>1.7628056815227116</v>
      </c>
      <c r="F27" s="6">
        <f t="shared" si="1"/>
        <v>0.46059681002076003</v>
      </c>
      <c r="G27" s="6">
        <f t="shared" si="2"/>
        <v>0.47256758509665464</v>
      </c>
      <c r="H27" s="44">
        <v>30</v>
      </c>
      <c r="I27" s="44">
        <f t="shared" si="3"/>
        <v>13.221042611420337</v>
      </c>
      <c r="J27" s="14">
        <f t="shared" si="4"/>
        <v>0.60491875613779267</v>
      </c>
      <c r="K27" s="14">
        <f t="shared" si="5"/>
        <v>0.80343680565733722</v>
      </c>
      <c r="L27" s="49">
        <v>36</v>
      </c>
      <c r="M27" s="49">
        <f t="shared" si="6"/>
        <v>15.865251133704405</v>
      </c>
      <c r="N27" s="50">
        <f t="shared" si="7"/>
        <v>0.89365308679852062</v>
      </c>
      <c r="O27" s="50">
        <f t="shared" si="8"/>
        <v>1.0537716789709861</v>
      </c>
      <c r="P27" s="45">
        <v>70</v>
      </c>
      <c r="Q27" s="45">
        <f t="shared" si="9"/>
        <v>30.849099426647452</v>
      </c>
      <c r="R27" s="18">
        <f t="shared" si="10"/>
        <v>0.71021350924271087</v>
      </c>
      <c r="S27" s="18">
        <f t="shared" si="11"/>
        <v>0.87543900709996614</v>
      </c>
      <c r="T27" s="37">
        <f t="shared" si="12"/>
        <v>5.7142857142857144</v>
      </c>
      <c r="U27" s="37">
        <f t="shared" si="13"/>
        <v>0.64853287641893331</v>
      </c>
      <c r="V27" s="37">
        <f t="shared" si="14"/>
        <v>-35.146712358106669</v>
      </c>
      <c r="W27" s="37">
        <f t="shared" si="15"/>
        <v>0.53980640714435557</v>
      </c>
      <c r="X27" s="37">
        <f t="shared" si="16"/>
        <v>-46.019359285564441</v>
      </c>
    </row>
    <row r="28" spans="1:24" x14ac:dyDescent="0.25">
      <c r="A28" s="1" t="s">
        <v>469</v>
      </c>
      <c r="B28" s="1" t="s">
        <v>1511</v>
      </c>
      <c r="C28" s="36">
        <v>217166</v>
      </c>
      <c r="D28" s="43">
        <v>8</v>
      </c>
      <c r="E28" s="43">
        <f t="shared" si="0"/>
        <v>3.6838179088807639</v>
      </c>
      <c r="F28" s="6">
        <f t="shared" si="1"/>
        <v>0.96253080830904181</v>
      </c>
      <c r="G28" s="6">
        <f t="shared" si="2"/>
        <v>0.98754669977682519</v>
      </c>
      <c r="H28" s="44">
        <v>27</v>
      </c>
      <c r="I28" s="44">
        <f t="shared" si="3"/>
        <v>12.432885442472578</v>
      </c>
      <c r="J28" s="14">
        <f t="shared" si="4"/>
        <v>0.56885722390514348</v>
      </c>
      <c r="K28" s="14">
        <f t="shared" si="5"/>
        <v>0.75554084943159083</v>
      </c>
      <c r="L28" s="49">
        <v>27</v>
      </c>
      <c r="M28" s="49">
        <f t="shared" si="6"/>
        <v>12.432885442472578</v>
      </c>
      <c r="N28" s="50">
        <f t="shared" si="7"/>
        <v>0.70031582606809695</v>
      </c>
      <c r="O28" s="50">
        <f t="shared" si="8"/>
        <v>0.82579358226075483</v>
      </c>
      <c r="P28" s="45">
        <v>62</v>
      </c>
      <c r="Q28" s="45">
        <f t="shared" si="9"/>
        <v>28.549588793825919</v>
      </c>
      <c r="R28" s="18">
        <f t="shared" si="10"/>
        <v>0.65727376233177204</v>
      </c>
      <c r="S28" s="18">
        <f t="shared" si="11"/>
        <v>0.81018325109322198</v>
      </c>
      <c r="T28" s="37">
        <f t="shared" si="12"/>
        <v>12.903225806451612</v>
      </c>
      <c r="U28" s="37">
        <f t="shared" si="13"/>
        <v>1.4644290757846881</v>
      </c>
      <c r="V28" s="37">
        <f t="shared" si="14"/>
        <v>46.442907578468805</v>
      </c>
      <c r="W28" s="37">
        <f t="shared" si="15"/>
        <v>1.2189176935517705</v>
      </c>
      <c r="X28" s="37">
        <f t="shared" si="16"/>
        <v>21.891769355177047</v>
      </c>
    </row>
    <row r="29" spans="1:24" x14ac:dyDescent="0.25">
      <c r="A29" s="1" t="s">
        <v>467</v>
      </c>
      <c r="B29" s="1" t="s">
        <v>1507</v>
      </c>
      <c r="C29" s="36">
        <v>201988</v>
      </c>
      <c r="D29" s="43">
        <v>5</v>
      </c>
      <c r="E29" s="43">
        <f t="shared" si="0"/>
        <v>2.4753945778957163</v>
      </c>
      <c r="F29" s="6">
        <f t="shared" si="1"/>
        <v>0.64678645983066252</v>
      </c>
      <c r="G29" s="6">
        <f t="shared" si="2"/>
        <v>0.66359624892238034</v>
      </c>
      <c r="H29" s="44">
        <v>21</v>
      </c>
      <c r="I29" s="44">
        <f t="shared" si="3"/>
        <v>10.396657227162009</v>
      </c>
      <c r="J29" s="14">
        <f t="shared" si="4"/>
        <v>0.4756911495325854</v>
      </c>
      <c r="K29" s="14">
        <f t="shared" si="5"/>
        <v>0.6318001777628296</v>
      </c>
      <c r="L29" s="49">
        <v>10</v>
      </c>
      <c r="M29" s="49">
        <f t="shared" si="6"/>
        <v>4.9507891557914325</v>
      </c>
      <c r="N29" s="50">
        <f t="shared" si="7"/>
        <v>0.27886656025019518</v>
      </c>
      <c r="O29" s="50">
        <f t="shared" si="8"/>
        <v>0.32883194580176578</v>
      </c>
      <c r="P29" s="45">
        <v>36</v>
      </c>
      <c r="Q29" s="45">
        <f t="shared" si="9"/>
        <v>17.82284096084916</v>
      </c>
      <c r="R29" s="18">
        <f t="shared" si="10"/>
        <v>0.41032064659059098</v>
      </c>
      <c r="S29" s="18">
        <f t="shared" si="11"/>
        <v>0.5057784662909377</v>
      </c>
      <c r="T29" s="37">
        <f t="shared" si="12"/>
        <v>13.888888888888889</v>
      </c>
      <c r="U29" s="37">
        <f t="shared" si="13"/>
        <v>1.576295185740463</v>
      </c>
      <c r="V29" s="37">
        <f t="shared" si="14"/>
        <v>57.629518574046301</v>
      </c>
      <c r="W29" s="37">
        <f t="shared" si="15"/>
        <v>1.3120294618091977</v>
      </c>
      <c r="X29" s="37">
        <f t="shared" si="16"/>
        <v>31.202946180919767</v>
      </c>
    </row>
    <row r="30" spans="1:24" x14ac:dyDescent="0.25">
      <c r="A30" s="1" t="s">
        <v>366</v>
      </c>
      <c r="B30" s="1" t="s">
        <v>1526</v>
      </c>
      <c r="C30" s="36">
        <v>188124</v>
      </c>
      <c r="D30" s="43">
        <v>1</v>
      </c>
      <c r="E30" s="43">
        <f t="shared" si="0"/>
        <v>0.53156428738491635</v>
      </c>
      <c r="F30" s="6">
        <f t="shared" si="1"/>
        <v>0.13889041637247332</v>
      </c>
      <c r="G30" s="6">
        <f t="shared" si="2"/>
        <v>0.1425001372789583</v>
      </c>
      <c r="H30" s="44">
        <v>16</v>
      </c>
      <c r="I30" s="44">
        <f t="shared" si="3"/>
        <v>8.5050285981586615</v>
      </c>
      <c r="J30" s="14">
        <f t="shared" si="4"/>
        <v>0.38914111932975465</v>
      </c>
      <c r="K30" s="14">
        <f t="shared" si="5"/>
        <v>0.51684675783635492</v>
      </c>
      <c r="L30" s="49">
        <v>6</v>
      </c>
      <c r="M30" s="49">
        <f t="shared" si="6"/>
        <v>3.1893857243094978</v>
      </c>
      <c r="N30" s="50">
        <f t="shared" si="7"/>
        <v>0.17965075834603692</v>
      </c>
      <c r="O30" s="50">
        <f t="shared" si="8"/>
        <v>0.21183934129172374</v>
      </c>
      <c r="P30" s="45">
        <v>23</v>
      </c>
      <c r="Q30" s="45">
        <f t="shared" si="9"/>
        <v>12.225978609853076</v>
      </c>
      <c r="R30" s="18">
        <f t="shared" si="10"/>
        <v>0.28146867603304004</v>
      </c>
      <c r="S30" s="18">
        <f t="shared" si="11"/>
        <v>0.34695011439425888</v>
      </c>
      <c r="T30" s="37">
        <f t="shared" si="12"/>
        <v>4.3478260869565215</v>
      </c>
      <c r="U30" s="37">
        <f t="shared" si="13"/>
        <v>0.49344892771005794</v>
      </c>
      <c r="V30" s="37">
        <f t="shared" si="14"/>
        <v>-50.655107228994197</v>
      </c>
      <c r="W30" s="37">
        <f t="shared" si="15"/>
        <v>0.41072226630548792</v>
      </c>
      <c r="X30" s="37">
        <f t="shared" si="16"/>
        <v>-58.927773369451209</v>
      </c>
    </row>
    <row r="31" spans="1:24" x14ac:dyDescent="0.25">
      <c r="A31" s="1" t="s">
        <v>364</v>
      </c>
      <c r="B31" s="1" t="s">
        <v>1543</v>
      </c>
      <c r="C31" s="36">
        <v>186256</v>
      </c>
      <c r="D31" s="43">
        <v>2</v>
      </c>
      <c r="E31" s="43">
        <f t="shared" si="0"/>
        <v>1.0737909114337256</v>
      </c>
      <c r="F31" s="6">
        <f t="shared" si="1"/>
        <v>0.28056675424850924</v>
      </c>
      <c r="G31" s="6">
        <f t="shared" si="2"/>
        <v>0.28785860133866026</v>
      </c>
      <c r="H31" s="44">
        <v>23</v>
      </c>
      <c r="I31" s="44">
        <f t="shared" si="3"/>
        <v>12.348595481487845</v>
      </c>
      <c r="J31" s="14">
        <f t="shared" si="4"/>
        <v>0.56500060080419801</v>
      </c>
      <c r="K31" s="14">
        <f t="shared" si="5"/>
        <v>0.75041858646088844</v>
      </c>
      <c r="L31" s="49">
        <v>17</v>
      </c>
      <c r="M31" s="49">
        <f t="shared" si="6"/>
        <v>9.1272227471866678</v>
      </c>
      <c r="N31" s="50">
        <f t="shared" si="7"/>
        <v>0.51411545352680132</v>
      </c>
      <c r="O31" s="50">
        <f t="shared" si="8"/>
        <v>0.6062311121071644</v>
      </c>
      <c r="P31" s="45">
        <v>42</v>
      </c>
      <c r="Q31" s="45">
        <f t="shared" si="9"/>
        <v>22.549609140108238</v>
      </c>
      <c r="R31" s="18">
        <f t="shared" si="10"/>
        <v>0.51914115280830508</v>
      </c>
      <c r="S31" s="18">
        <f t="shared" si="11"/>
        <v>0.63991519373355088</v>
      </c>
      <c r="T31" s="37">
        <f t="shared" si="12"/>
        <v>4.7619047619047619</v>
      </c>
      <c r="U31" s="37">
        <f t="shared" si="13"/>
        <v>0.54044406368244446</v>
      </c>
      <c r="V31" s="37">
        <f t="shared" si="14"/>
        <v>-45.955593631755555</v>
      </c>
      <c r="W31" s="37">
        <f t="shared" si="15"/>
        <v>0.44983867262029631</v>
      </c>
      <c r="X31" s="37">
        <f t="shared" si="16"/>
        <v>-55.016132737970366</v>
      </c>
    </row>
    <row r="32" spans="1:24" x14ac:dyDescent="0.25">
      <c r="A32" s="1" t="s">
        <v>385</v>
      </c>
      <c r="B32" s="1" t="s">
        <v>1537</v>
      </c>
      <c r="C32" s="36">
        <v>175004</v>
      </c>
      <c r="D32" s="43">
        <v>9</v>
      </c>
      <c r="E32" s="43">
        <f t="shared" si="0"/>
        <v>5.1427395945235537</v>
      </c>
      <c r="F32" s="6">
        <f t="shared" si="1"/>
        <v>1.3437269217097696</v>
      </c>
      <c r="G32" s="6">
        <f t="shared" si="2"/>
        <v>1.3786499875957163</v>
      </c>
      <c r="H32" s="44">
        <v>46</v>
      </c>
      <c r="I32" s="44">
        <f t="shared" si="3"/>
        <v>26.285113483120384</v>
      </c>
      <c r="J32" s="14">
        <f t="shared" si="4"/>
        <v>1.2026553896297993</v>
      </c>
      <c r="K32" s="14">
        <f t="shared" si="5"/>
        <v>1.5973345093810341</v>
      </c>
      <c r="L32" s="49">
        <v>75</v>
      </c>
      <c r="M32" s="49">
        <f t="shared" si="6"/>
        <v>42.856163287696283</v>
      </c>
      <c r="N32" s="50">
        <f t="shared" si="7"/>
        <v>2.4139890561851338</v>
      </c>
      <c r="O32" s="50">
        <f t="shared" si="8"/>
        <v>2.8465109541184943</v>
      </c>
      <c r="P32" s="45">
        <v>130</v>
      </c>
      <c r="Q32" s="45">
        <f t="shared" si="9"/>
        <v>74.284016365340221</v>
      </c>
      <c r="R32" s="18">
        <f t="shared" si="10"/>
        <v>1.7101799703721434</v>
      </c>
      <c r="S32" s="18">
        <f t="shared" si="11"/>
        <v>2.1080396750284769</v>
      </c>
      <c r="T32" s="37">
        <f t="shared" si="12"/>
        <v>6.9230769230769234</v>
      </c>
      <c r="U32" s="37">
        <f t="shared" si="13"/>
        <v>0.78572252335370774</v>
      </c>
      <c r="V32" s="37">
        <f t="shared" si="14"/>
        <v>-21.427747664629226</v>
      </c>
      <c r="W32" s="37">
        <f t="shared" si="15"/>
        <v>0.65399622404027691</v>
      </c>
      <c r="X32" s="37">
        <f t="shared" si="16"/>
        <v>-34.600377595972311</v>
      </c>
    </row>
    <row r="33" spans="1:24" x14ac:dyDescent="0.25">
      <c r="A33" s="1" t="s">
        <v>400</v>
      </c>
      <c r="B33" s="1" t="s">
        <v>1531</v>
      </c>
      <c r="C33" s="36">
        <v>163284</v>
      </c>
      <c r="D33" s="43">
        <v>15</v>
      </c>
      <c r="E33" s="43">
        <f t="shared" si="0"/>
        <v>9.1864481516866316</v>
      </c>
      <c r="F33" s="6">
        <f t="shared" si="1"/>
        <v>2.4002921924060385</v>
      </c>
      <c r="G33" s="6">
        <f t="shared" si="2"/>
        <v>2.462675077668365</v>
      </c>
      <c r="H33" s="44">
        <v>32</v>
      </c>
      <c r="I33" s="44">
        <f t="shared" si="3"/>
        <v>19.59775605693148</v>
      </c>
      <c r="J33" s="14">
        <f t="shared" si="4"/>
        <v>0.89668043326707758</v>
      </c>
      <c r="K33" s="14">
        <f t="shared" si="5"/>
        <v>1.1909468101125207</v>
      </c>
      <c r="L33" s="49">
        <v>8</v>
      </c>
      <c r="M33" s="49">
        <f t="shared" si="6"/>
        <v>4.8994390142328701</v>
      </c>
      <c r="N33" s="50">
        <f t="shared" si="7"/>
        <v>0.27597412494459428</v>
      </c>
      <c r="O33" s="50">
        <f t="shared" si="8"/>
        <v>0.32542126390145787</v>
      </c>
      <c r="P33" s="45">
        <v>55</v>
      </c>
      <c r="Q33" s="45">
        <f t="shared" si="9"/>
        <v>33.683643222850982</v>
      </c>
      <c r="R33" s="18">
        <f t="shared" si="10"/>
        <v>0.77547088576323664</v>
      </c>
      <c r="S33" s="18">
        <f t="shared" si="11"/>
        <v>0.95587799081909197</v>
      </c>
      <c r="T33" s="37">
        <f t="shared" si="12"/>
        <v>27.27272727272727</v>
      </c>
      <c r="U33" s="37">
        <f t="shared" si="13"/>
        <v>3.0952705465449086</v>
      </c>
      <c r="V33" s="37">
        <f t="shared" si="14"/>
        <v>209.52705465449085</v>
      </c>
      <c r="W33" s="37">
        <f t="shared" si="15"/>
        <v>2.5763487613707876</v>
      </c>
      <c r="X33" s="37">
        <f t="shared" si="16"/>
        <v>157.63487613707875</v>
      </c>
    </row>
    <row r="34" spans="1:24" x14ac:dyDescent="0.25">
      <c r="A34" s="1" t="s">
        <v>458</v>
      </c>
      <c r="B34" s="1" t="s">
        <v>1547</v>
      </c>
      <c r="C34" s="36">
        <v>160943</v>
      </c>
      <c r="D34" s="43">
        <v>10</v>
      </c>
      <c r="E34" s="43">
        <f t="shared" si="0"/>
        <v>6.2133798922599928</v>
      </c>
      <c r="F34" s="6">
        <f t="shared" si="1"/>
        <v>1.6234704640559183</v>
      </c>
      <c r="G34" s="6">
        <f t="shared" si="2"/>
        <v>1.6656639819977725</v>
      </c>
      <c r="H34" s="44">
        <v>24</v>
      </c>
      <c r="I34" s="44">
        <f t="shared" si="3"/>
        <v>14.912111741423983</v>
      </c>
      <c r="J34" s="14">
        <f t="shared" si="4"/>
        <v>0.68229233889753593</v>
      </c>
      <c r="K34" s="14">
        <f t="shared" si="5"/>
        <v>0.9062023151476587</v>
      </c>
      <c r="L34" s="49">
        <v>25</v>
      </c>
      <c r="M34" s="49">
        <f t="shared" si="6"/>
        <v>15.533449730649982</v>
      </c>
      <c r="N34" s="50">
        <f t="shared" si="7"/>
        <v>0.87496347731520518</v>
      </c>
      <c r="O34" s="50">
        <f t="shared" si="8"/>
        <v>1.0317333942545974</v>
      </c>
      <c r="P34" s="45">
        <v>59</v>
      </c>
      <c r="Q34" s="45">
        <f t="shared" si="9"/>
        <v>36.658941364333955</v>
      </c>
      <c r="R34" s="18">
        <f t="shared" si="10"/>
        <v>0.84396873410822415</v>
      </c>
      <c r="S34" s="18">
        <f t="shared" si="11"/>
        <v>1.0403113162391624</v>
      </c>
      <c r="T34" s="37">
        <f t="shared" si="12"/>
        <v>16.949152542372879</v>
      </c>
      <c r="U34" s="37">
        <f t="shared" si="13"/>
        <v>1.923614463954463</v>
      </c>
      <c r="V34" s="37">
        <f t="shared" si="14"/>
        <v>92.361446395446308</v>
      </c>
      <c r="W34" s="37">
        <f t="shared" si="15"/>
        <v>1.6011206991569866</v>
      </c>
      <c r="X34" s="37">
        <f t="shared" si="16"/>
        <v>60.112069915698662</v>
      </c>
    </row>
    <row r="35" spans="1:24" x14ac:dyDescent="0.25">
      <c r="A35" s="1" t="s">
        <v>408</v>
      </c>
      <c r="B35" s="1" t="s">
        <v>1546</v>
      </c>
      <c r="C35" s="36">
        <v>159948</v>
      </c>
      <c r="D35" s="43">
        <v>1</v>
      </c>
      <c r="E35" s="43">
        <f t="shared" si="0"/>
        <v>0.6252031910370871</v>
      </c>
      <c r="F35" s="6">
        <f t="shared" si="1"/>
        <v>0.16335697032570065</v>
      </c>
      <c r="G35" s="6">
        <f t="shared" si="2"/>
        <v>0.1676025697443341</v>
      </c>
      <c r="H35" s="44">
        <v>22</v>
      </c>
      <c r="I35" s="44">
        <f t="shared" si="3"/>
        <v>13.754470202815915</v>
      </c>
      <c r="J35" s="14">
        <f t="shared" si="4"/>
        <v>0.62932533015472081</v>
      </c>
      <c r="K35" s="14">
        <f t="shared" si="5"/>
        <v>0.83585296016773469</v>
      </c>
      <c r="L35" s="49">
        <v>15</v>
      </c>
      <c r="M35" s="49">
        <f t="shared" si="6"/>
        <v>9.3780478655563062</v>
      </c>
      <c r="N35" s="50">
        <f t="shared" si="7"/>
        <v>0.52824385523873152</v>
      </c>
      <c r="O35" s="50">
        <f t="shared" si="8"/>
        <v>0.6228909433247718</v>
      </c>
      <c r="P35" s="45">
        <v>38</v>
      </c>
      <c r="Q35" s="45">
        <f t="shared" si="9"/>
        <v>23.757721259409308</v>
      </c>
      <c r="R35" s="18">
        <f t="shared" si="10"/>
        <v>0.54695452706409631</v>
      </c>
      <c r="S35" s="18">
        <f t="shared" si="11"/>
        <v>0.67419912726299402</v>
      </c>
      <c r="T35" s="37">
        <f t="shared" si="12"/>
        <v>2.6315789473684208</v>
      </c>
      <c r="U35" s="37">
        <f t="shared" si="13"/>
        <v>0.29866645624556137</v>
      </c>
      <c r="V35" s="37">
        <f t="shared" si="14"/>
        <v>-70.133354375443858</v>
      </c>
      <c r="W35" s="37">
        <f t="shared" si="15"/>
        <v>0.24859505592174266</v>
      </c>
      <c r="X35" s="37">
        <f t="shared" si="16"/>
        <v>-75.140494407825727</v>
      </c>
    </row>
    <row r="36" spans="1:24" x14ac:dyDescent="0.25">
      <c r="A36" s="1" t="s">
        <v>394</v>
      </c>
      <c r="B36" s="1" t="s">
        <v>1589</v>
      </c>
      <c r="C36" s="36">
        <v>147326</v>
      </c>
      <c r="D36" s="43"/>
      <c r="E36" s="43">
        <f t="shared" si="0"/>
        <v>0</v>
      </c>
      <c r="F36" s="6">
        <f t="shared" si="1"/>
        <v>0</v>
      </c>
      <c r="G36" s="6">
        <f t="shared" si="2"/>
        <v>0</v>
      </c>
      <c r="H36" s="44">
        <v>10</v>
      </c>
      <c r="I36" s="44">
        <f t="shared" si="3"/>
        <v>6.7876681644787746</v>
      </c>
      <c r="J36" s="14">
        <f t="shared" si="4"/>
        <v>0.31056459795280006</v>
      </c>
      <c r="K36" s="14">
        <f t="shared" si="5"/>
        <v>0.41248353766140405</v>
      </c>
      <c r="L36" s="49">
        <v>15</v>
      </c>
      <c r="M36" s="49">
        <f t="shared" si="6"/>
        <v>10.181502246718162</v>
      </c>
      <c r="N36" s="50">
        <f t="shared" si="7"/>
        <v>0.57350059159771283</v>
      </c>
      <c r="O36" s="50">
        <f t="shared" si="8"/>
        <v>0.6762564693462837</v>
      </c>
      <c r="P36" s="45">
        <v>25</v>
      </c>
      <c r="Q36" s="45">
        <f t="shared" si="9"/>
        <v>16.969170411196938</v>
      </c>
      <c r="R36" s="18">
        <f t="shared" si="10"/>
        <v>0.39066728982900117</v>
      </c>
      <c r="S36" s="18">
        <f t="shared" si="11"/>
        <v>0.48155291312187265</v>
      </c>
      <c r="T36" s="37">
        <f t="shared" si="12"/>
        <v>0</v>
      </c>
      <c r="U36" s="37">
        <f t="shared" si="13"/>
        <v>0</v>
      </c>
      <c r="V36" s="37">
        <f t="shared" si="14"/>
        <v>-100</v>
      </c>
      <c r="W36" s="37">
        <f t="shared" si="15"/>
        <v>0</v>
      </c>
      <c r="X36" s="37">
        <f t="shared" si="16"/>
        <v>-100</v>
      </c>
    </row>
    <row r="37" spans="1:24" x14ac:dyDescent="0.25">
      <c r="A37" s="1" t="s">
        <v>428</v>
      </c>
      <c r="B37" s="1" t="s">
        <v>1556</v>
      </c>
      <c r="C37" s="36">
        <v>139213</v>
      </c>
      <c r="D37" s="43">
        <v>3</v>
      </c>
      <c r="E37" s="43">
        <f t="shared" si="0"/>
        <v>2.1549711593026513</v>
      </c>
      <c r="F37" s="6">
        <f t="shared" si="1"/>
        <v>0.56306424018565449</v>
      </c>
      <c r="G37" s="6">
        <f t="shared" si="2"/>
        <v>0.57769811351238931</v>
      </c>
      <c r="H37" s="44">
        <v>13</v>
      </c>
      <c r="I37" s="44">
        <f t="shared" si="3"/>
        <v>9.3382083569781553</v>
      </c>
      <c r="J37" s="14">
        <f t="shared" si="4"/>
        <v>0.42726262594292552</v>
      </c>
      <c r="K37" s="14">
        <f t="shared" si="5"/>
        <v>0.56747871657356153</v>
      </c>
      <c r="L37" s="49">
        <v>4</v>
      </c>
      <c r="M37" s="49">
        <f t="shared" si="6"/>
        <v>2.8732948790702015</v>
      </c>
      <c r="N37" s="50">
        <f t="shared" si="7"/>
        <v>0.16184608843086903</v>
      </c>
      <c r="O37" s="50">
        <f t="shared" si="8"/>
        <v>0.19084455350752319</v>
      </c>
      <c r="P37" s="45">
        <v>20</v>
      </c>
      <c r="Q37" s="45">
        <f t="shared" si="9"/>
        <v>14.366474395351007</v>
      </c>
      <c r="R37" s="18">
        <f t="shared" si="10"/>
        <v>0.33074755456083799</v>
      </c>
      <c r="S37" s="18">
        <f t="shared" si="11"/>
        <v>0.40769333024124477</v>
      </c>
      <c r="T37" s="37">
        <f t="shared" si="12"/>
        <v>15</v>
      </c>
      <c r="U37" s="37">
        <f t="shared" si="13"/>
        <v>1.7023988005996999</v>
      </c>
      <c r="V37" s="37">
        <f t="shared" si="14"/>
        <v>70.239880059969991</v>
      </c>
      <c r="W37" s="37">
        <f t="shared" si="15"/>
        <v>1.4169918187539334</v>
      </c>
      <c r="X37" s="37">
        <f t="shared" si="16"/>
        <v>41.699181875393343</v>
      </c>
    </row>
    <row r="38" spans="1:24" x14ac:dyDescent="0.25">
      <c r="A38" s="1" t="s">
        <v>464</v>
      </c>
      <c r="B38" s="1" t="s">
        <v>1601</v>
      </c>
      <c r="C38" s="36">
        <v>110462</v>
      </c>
      <c r="D38" s="43"/>
      <c r="E38" s="43">
        <f t="shared" si="0"/>
        <v>0</v>
      </c>
      <c r="F38" s="6">
        <f t="shared" si="1"/>
        <v>0</v>
      </c>
      <c r="G38" s="6">
        <f t="shared" si="2"/>
        <v>0</v>
      </c>
      <c r="H38" s="44">
        <v>4</v>
      </c>
      <c r="I38" s="44">
        <f t="shared" si="3"/>
        <v>3.6211547862613389</v>
      </c>
      <c r="J38" s="14">
        <f t="shared" si="4"/>
        <v>0.16568318501564056</v>
      </c>
      <c r="K38" s="14">
        <f t="shared" si="5"/>
        <v>0.22005594564467063</v>
      </c>
      <c r="L38" s="49"/>
      <c r="M38" s="49">
        <f t="shared" si="6"/>
        <v>0</v>
      </c>
      <c r="N38" s="50">
        <f t="shared" si="7"/>
        <v>0</v>
      </c>
      <c r="O38" s="50">
        <f t="shared" si="8"/>
        <v>0</v>
      </c>
      <c r="P38" s="45">
        <v>4</v>
      </c>
      <c r="Q38" s="45">
        <f t="shared" si="9"/>
        <v>3.6211547862613389</v>
      </c>
      <c r="R38" s="18">
        <f t="shared" si="10"/>
        <v>8.3366876053444505E-2</v>
      </c>
      <c r="S38" s="18">
        <f t="shared" si="11"/>
        <v>0.10276151361169343</v>
      </c>
      <c r="T38" s="37">
        <f t="shared" si="12"/>
        <v>0</v>
      </c>
      <c r="U38" s="37">
        <f t="shared" si="13"/>
        <v>0</v>
      </c>
      <c r="V38" s="37">
        <f t="shared" si="14"/>
        <v>-100</v>
      </c>
      <c r="W38" s="37">
        <f t="shared" si="15"/>
        <v>0</v>
      </c>
      <c r="X38" s="37">
        <f t="shared" si="16"/>
        <v>-100</v>
      </c>
    </row>
    <row r="39" spans="1:24" x14ac:dyDescent="0.25">
      <c r="A39" s="1" t="s">
        <v>440</v>
      </c>
      <c r="B39" s="1" t="s">
        <v>1613</v>
      </c>
      <c r="C39" s="36">
        <v>109436</v>
      </c>
      <c r="D39" s="43">
        <v>3</v>
      </c>
      <c r="E39" s="43">
        <f t="shared" si="0"/>
        <v>2.7413282649219637</v>
      </c>
      <c r="F39" s="6">
        <f t="shared" si="1"/>
        <v>0.71627126419976528</v>
      </c>
      <c r="G39" s="6">
        <f t="shared" si="2"/>
        <v>0.73488694283782541</v>
      </c>
      <c r="H39" s="44">
        <v>24</v>
      </c>
      <c r="I39" s="44">
        <f t="shared" si="3"/>
        <v>21.930626119375709</v>
      </c>
      <c r="J39" s="14">
        <f t="shared" si="4"/>
        <v>1.0034191298949717</v>
      </c>
      <c r="K39" s="14">
        <f t="shared" si="5"/>
        <v>1.3327142732447241</v>
      </c>
      <c r="L39" s="49">
        <v>1</v>
      </c>
      <c r="M39" s="49">
        <f t="shared" si="6"/>
        <v>0.91377608830732115</v>
      </c>
      <c r="N39" s="50">
        <f t="shared" si="7"/>
        <v>5.1470904247063506E-2</v>
      </c>
      <c r="O39" s="50">
        <f t="shared" si="8"/>
        <v>6.0693105622105212E-2</v>
      </c>
      <c r="P39" s="45">
        <v>28</v>
      </c>
      <c r="Q39" s="45">
        <f t="shared" si="9"/>
        <v>25.585730472604993</v>
      </c>
      <c r="R39" s="18">
        <f t="shared" si="10"/>
        <v>0.58903928358409574</v>
      </c>
      <c r="S39" s="18">
        <f t="shared" si="11"/>
        <v>0.72607456610278298</v>
      </c>
      <c r="T39" s="37">
        <f t="shared" si="12"/>
        <v>10.714285714285714</v>
      </c>
      <c r="U39" s="37">
        <f t="shared" si="13"/>
        <v>1.2159991432855</v>
      </c>
      <c r="V39" s="37">
        <f t="shared" si="14"/>
        <v>21.599914328549996</v>
      </c>
      <c r="W39" s="37">
        <f t="shared" si="15"/>
        <v>1.0121370133956666</v>
      </c>
      <c r="X39" s="37">
        <f t="shared" si="16"/>
        <v>1.213701339566664</v>
      </c>
    </row>
    <row r="40" spans="1:24" x14ac:dyDescent="0.25">
      <c r="A40" s="1" t="s">
        <v>375</v>
      </c>
      <c r="B40" s="1" t="s">
        <v>1603</v>
      </c>
      <c r="C40" s="36">
        <v>107378</v>
      </c>
      <c r="D40" s="43">
        <v>4</v>
      </c>
      <c r="E40" s="43">
        <f t="shared" ref="E40:E71" si="17">((D40/($C40/100000)))</f>
        <v>3.7251578535640451</v>
      </c>
      <c r="F40" s="6">
        <f t="shared" ref="F40:F71" si="18">((D40/$C40)/(D$120/$C$120))</f>
        <v>0.97333236564864944</v>
      </c>
      <c r="G40" s="6">
        <f t="shared" ref="G40:G71" si="19">((D40/$C40)/(D$121/$C$121))</f>
        <v>0.99862898640193531</v>
      </c>
      <c r="H40" s="44">
        <v>4</v>
      </c>
      <c r="I40" s="44">
        <f t="shared" ref="I40:I71" si="20">((H40/($C40/100000)))</f>
        <v>3.7251578535640451</v>
      </c>
      <c r="J40" s="14">
        <f t="shared" ref="J40:J71" si="21">((H40/$C40)/(H$120/$C$120))</f>
        <v>0.17044176631337601</v>
      </c>
      <c r="K40" s="14">
        <f t="shared" ref="K40:K71" si="22">((H40/$C40)/(H$121/$C$121))</f>
        <v>0.22637616520890319</v>
      </c>
      <c r="L40" s="49">
        <v>3</v>
      </c>
      <c r="M40" s="49">
        <f t="shared" ref="M40:M71" si="23">((L40/($C40/100000)))</f>
        <v>2.7938683901730337</v>
      </c>
      <c r="N40" s="50">
        <f t="shared" ref="N40:N71" si="24">((L40/$C40)/(L$120/$C$120))</f>
        <v>0.15737217708976631</v>
      </c>
      <c r="O40" s="50">
        <f t="shared" ref="O40:O71" si="25">((L40/$C40)/(L$121/$C$121))</f>
        <v>0.18556903761088975</v>
      </c>
      <c r="P40" s="45">
        <v>11</v>
      </c>
      <c r="Q40" s="45">
        <f t="shared" ref="Q40:Q71" si="26">((P40/($C40/100000)))</f>
        <v>10.244184097301124</v>
      </c>
      <c r="R40" s="18">
        <f t="shared" ref="R40:R71" si="27">((P40/$C40)/(P$120/$C$120))</f>
        <v>0.23584344672272595</v>
      </c>
      <c r="S40" s="18">
        <f t="shared" ref="S40:S71" si="28">((P40/$C40)/(P$121/$C$121))</f>
        <v>0.29071054006016989</v>
      </c>
      <c r="T40" s="37">
        <f t="shared" ref="T40:T71" si="29">D40/P40*100</f>
        <v>36.363636363636367</v>
      </c>
      <c r="U40" s="37">
        <f t="shared" ref="U40:U71" si="30">T40/T$120</f>
        <v>4.1270273953932124</v>
      </c>
      <c r="V40" s="37">
        <f t="shared" ref="V40:V71" si="31">(U40-1)*100</f>
        <v>312.70273953932121</v>
      </c>
      <c r="W40" s="37">
        <f t="shared" ref="W40:W71" si="32">T40/T$121</f>
        <v>3.4351316818277176</v>
      </c>
      <c r="X40" s="37">
        <f t="shared" ref="X40:X71" si="33">(W40-1)*100</f>
        <v>243.51316818277175</v>
      </c>
    </row>
    <row r="41" spans="1:24" x14ac:dyDescent="0.25">
      <c r="A41" s="1" t="s">
        <v>441</v>
      </c>
      <c r="B41" s="1" t="s">
        <v>1611</v>
      </c>
      <c r="C41" s="36">
        <v>105306</v>
      </c>
      <c r="D41" s="43">
        <v>1</v>
      </c>
      <c r="E41" s="43">
        <f t="shared" si="17"/>
        <v>0.9496135073025278</v>
      </c>
      <c r="F41" s="6">
        <f t="shared" si="18"/>
        <v>0.24812091134080838</v>
      </c>
      <c r="G41" s="6">
        <f t="shared" si="19"/>
        <v>0.25456950055520816</v>
      </c>
      <c r="H41" s="44">
        <v>7</v>
      </c>
      <c r="I41" s="44">
        <f t="shared" si="20"/>
        <v>6.6472945511176942</v>
      </c>
      <c r="J41" s="14">
        <f t="shared" si="21"/>
        <v>0.30414190996330648</v>
      </c>
      <c r="K41" s="14">
        <f t="shared" si="22"/>
        <v>0.40395309639197013</v>
      </c>
      <c r="L41" s="49">
        <v>3</v>
      </c>
      <c r="M41" s="49">
        <f t="shared" si="23"/>
        <v>2.8488405219075834</v>
      </c>
      <c r="N41" s="50">
        <f t="shared" si="24"/>
        <v>0.16046863076695464</v>
      </c>
      <c r="O41" s="50">
        <f t="shared" si="25"/>
        <v>0.18922029248648814</v>
      </c>
      <c r="P41" s="45">
        <v>11</v>
      </c>
      <c r="Q41" s="45">
        <f t="shared" si="26"/>
        <v>10.445748580327805</v>
      </c>
      <c r="R41" s="18">
        <f t="shared" si="27"/>
        <v>0.24048390046334364</v>
      </c>
      <c r="S41" s="18">
        <f t="shared" si="28"/>
        <v>0.29643055828329745</v>
      </c>
      <c r="T41" s="37">
        <f t="shared" si="29"/>
        <v>9.0909090909090917</v>
      </c>
      <c r="U41" s="37">
        <f t="shared" si="30"/>
        <v>1.0317568488483031</v>
      </c>
      <c r="V41" s="37">
        <f t="shared" si="31"/>
        <v>3.1756848848303099</v>
      </c>
      <c r="W41" s="37">
        <f t="shared" si="32"/>
        <v>0.85878292045692939</v>
      </c>
      <c r="X41" s="37">
        <f t="shared" si="33"/>
        <v>-14.121707954307061</v>
      </c>
    </row>
    <row r="42" spans="1:24" x14ac:dyDescent="0.25">
      <c r="A42" s="1" t="s">
        <v>448</v>
      </c>
      <c r="B42" s="1" t="s">
        <v>1616</v>
      </c>
      <c r="C42" s="36">
        <v>104335</v>
      </c>
      <c r="D42" s="43">
        <v>2</v>
      </c>
      <c r="E42" s="43">
        <f t="shared" si="17"/>
        <v>1.9169022859059759</v>
      </c>
      <c r="F42" s="6">
        <f t="shared" si="18"/>
        <v>0.50086012727570173</v>
      </c>
      <c r="G42" s="6">
        <f t="shared" si="19"/>
        <v>0.51387733407709313</v>
      </c>
      <c r="H42" s="44">
        <v>8</v>
      </c>
      <c r="I42" s="44">
        <f t="shared" si="20"/>
        <v>7.6676091436239036</v>
      </c>
      <c r="J42" s="14">
        <f t="shared" si="21"/>
        <v>0.35082562866147871</v>
      </c>
      <c r="K42" s="14">
        <f t="shared" si="22"/>
        <v>0.46595715469979598</v>
      </c>
      <c r="L42" s="49">
        <v>11</v>
      </c>
      <c r="M42" s="49">
        <f t="shared" si="23"/>
        <v>10.542962572482868</v>
      </c>
      <c r="N42" s="50">
        <f t="shared" si="24"/>
        <v>0.59386081994534967</v>
      </c>
      <c r="O42" s="50">
        <f t="shared" si="25"/>
        <v>0.70026470288462905</v>
      </c>
      <c r="P42" s="45">
        <v>21</v>
      </c>
      <c r="Q42" s="45">
        <f t="shared" si="26"/>
        <v>20.127474002012747</v>
      </c>
      <c r="R42" s="18">
        <f t="shared" si="27"/>
        <v>0.46337832250665484</v>
      </c>
      <c r="S42" s="18">
        <f t="shared" si="28"/>
        <v>0.57117958654351964</v>
      </c>
      <c r="T42" s="37">
        <f t="shared" si="29"/>
        <v>9.5238095238095237</v>
      </c>
      <c r="U42" s="37">
        <f t="shared" si="30"/>
        <v>1.0808881273648889</v>
      </c>
      <c r="V42" s="37">
        <f t="shared" si="31"/>
        <v>8.0888127364888938</v>
      </c>
      <c r="W42" s="37">
        <f t="shared" si="32"/>
        <v>0.89967734524059262</v>
      </c>
      <c r="X42" s="37">
        <f t="shared" si="33"/>
        <v>-10.032265475940738</v>
      </c>
    </row>
    <row r="43" spans="1:24" x14ac:dyDescent="0.25">
      <c r="A43" s="1" t="s">
        <v>472</v>
      </c>
      <c r="B43" s="1" t="s">
        <v>1610</v>
      </c>
      <c r="C43" s="36">
        <v>98957</v>
      </c>
      <c r="D43" s="43">
        <v>4</v>
      </c>
      <c r="E43" s="43">
        <f t="shared" si="17"/>
        <v>4.0421597259415707</v>
      </c>
      <c r="F43" s="6">
        <f t="shared" si="18"/>
        <v>1.0561605824612779</v>
      </c>
      <c r="G43" s="6">
        <f t="shared" si="19"/>
        <v>1.0836098841099366</v>
      </c>
      <c r="H43" s="44">
        <v>2</v>
      </c>
      <c r="I43" s="44">
        <f t="shared" si="20"/>
        <v>2.0210798629707853</v>
      </c>
      <c r="J43" s="14">
        <f t="shared" si="21"/>
        <v>9.2472973024635391E-2</v>
      </c>
      <c r="K43" s="14">
        <f t="shared" si="22"/>
        <v>0.1228201131188375</v>
      </c>
      <c r="L43" s="49">
        <v>2</v>
      </c>
      <c r="M43" s="49">
        <f t="shared" si="23"/>
        <v>2.0210798629707853</v>
      </c>
      <c r="N43" s="50">
        <f t="shared" si="24"/>
        <v>0.11384277771520239</v>
      </c>
      <c r="O43" s="50">
        <f t="shared" si="25"/>
        <v>0.13424034089272524</v>
      </c>
      <c r="P43" s="45">
        <v>8</v>
      </c>
      <c r="Q43" s="45">
        <f t="shared" si="26"/>
        <v>8.0843194518831414</v>
      </c>
      <c r="R43" s="18">
        <f t="shared" si="27"/>
        <v>0.18611865482210629</v>
      </c>
      <c r="S43" s="18">
        <f t="shared" si="28"/>
        <v>0.22941767265731339</v>
      </c>
      <c r="T43" s="37">
        <f t="shared" si="29"/>
        <v>50</v>
      </c>
      <c r="U43" s="37">
        <f t="shared" si="30"/>
        <v>5.6746626686656665</v>
      </c>
      <c r="V43" s="37">
        <f t="shared" si="31"/>
        <v>467.46626686656663</v>
      </c>
      <c r="W43" s="37">
        <f t="shared" si="32"/>
        <v>4.7233060625131111</v>
      </c>
      <c r="X43" s="37">
        <f t="shared" si="33"/>
        <v>372.33060625131111</v>
      </c>
    </row>
    <row r="44" spans="1:24" x14ac:dyDescent="0.25">
      <c r="A44" s="1" t="s">
        <v>403</v>
      </c>
      <c r="B44" s="1" t="s">
        <v>1629</v>
      </c>
      <c r="C44" s="36">
        <v>94893</v>
      </c>
      <c r="D44" s="43">
        <v>1</v>
      </c>
      <c r="E44" s="43">
        <f t="shared" si="17"/>
        <v>1.0538185113759708</v>
      </c>
      <c r="F44" s="6">
        <f t="shared" si="18"/>
        <v>0.27534824159479804</v>
      </c>
      <c r="G44" s="6">
        <f t="shared" si="19"/>
        <v>0.28250446108213201</v>
      </c>
      <c r="H44" s="44">
        <v>3</v>
      </c>
      <c r="I44" s="44">
        <f t="shared" si="20"/>
        <v>3.1614555341279122</v>
      </c>
      <c r="J44" s="14">
        <f t="shared" si="21"/>
        <v>0.14464999512501731</v>
      </c>
      <c r="K44" s="14">
        <f t="shared" si="22"/>
        <v>0.19212022910911453</v>
      </c>
      <c r="L44" s="49">
        <v>1</v>
      </c>
      <c r="M44" s="49">
        <f t="shared" si="23"/>
        <v>1.0538185113759708</v>
      </c>
      <c r="N44" s="50">
        <f t="shared" si="24"/>
        <v>5.9359171668949683E-2</v>
      </c>
      <c r="O44" s="50">
        <f t="shared" si="25"/>
        <v>6.9994738356472103E-2</v>
      </c>
      <c r="P44" s="45">
        <v>5</v>
      </c>
      <c r="Q44" s="45">
        <f t="shared" si="26"/>
        <v>5.2690925568798539</v>
      </c>
      <c r="R44" s="18">
        <f t="shared" si="27"/>
        <v>0.12130599547142028</v>
      </c>
      <c r="S44" s="18">
        <f t="shared" si="28"/>
        <v>0.14952686600401086</v>
      </c>
      <c r="T44" s="37">
        <f t="shared" si="29"/>
        <v>20</v>
      </c>
      <c r="U44" s="37">
        <f t="shared" si="30"/>
        <v>2.2698650674662666</v>
      </c>
      <c r="V44" s="37">
        <f t="shared" si="31"/>
        <v>126.98650674662666</v>
      </c>
      <c r="W44" s="37">
        <f t="shared" si="32"/>
        <v>1.8893224250052445</v>
      </c>
      <c r="X44" s="37">
        <f t="shared" si="33"/>
        <v>88.932242500524453</v>
      </c>
    </row>
    <row r="45" spans="1:24" x14ac:dyDescent="0.25">
      <c r="A45" s="1" t="s">
        <v>443</v>
      </c>
      <c r="B45" s="1" t="s">
        <v>1651</v>
      </c>
      <c r="C45" s="36">
        <v>92048</v>
      </c>
      <c r="D45" s="43">
        <v>1</v>
      </c>
      <c r="E45" s="43">
        <f t="shared" si="17"/>
        <v>1.0863897097166697</v>
      </c>
      <c r="F45" s="6">
        <f t="shared" si="18"/>
        <v>0.28385864646331449</v>
      </c>
      <c r="G45" s="6">
        <f t="shared" si="19"/>
        <v>0.29123604886001603</v>
      </c>
      <c r="H45" s="44">
        <v>13</v>
      </c>
      <c r="I45" s="44">
        <f t="shared" si="20"/>
        <v>14.123066226316705</v>
      </c>
      <c r="J45" s="14">
        <f t="shared" si="21"/>
        <v>0.64619016106153848</v>
      </c>
      <c r="K45" s="14">
        <f t="shared" si="22"/>
        <v>0.85825237452584768</v>
      </c>
      <c r="L45" s="49">
        <v>8</v>
      </c>
      <c r="M45" s="49">
        <f t="shared" si="23"/>
        <v>8.6911176777333576</v>
      </c>
      <c r="N45" s="50">
        <f t="shared" si="24"/>
        <v>0.48955065854177321</v>
      </c>
      <c r="O45" s="50">
        <f t="shared" si="25"/>
        <v>0.57726496670091321</v>
      </c>
      <c r="P45" s="45">
        <v>22</v>
      </c>
      <c r="Q45" s="45">
        <f t="shared" si="26"/>
        <v>23.900573613766731</v>
      </c>
      <c r="R45" s="18">
        <f t="shared" si="27"/>
        <v>0.55024329963047247</v>
      </c>
      <c r="S45" s="18">
        <f t="shared" si="28"/>
        <v>0.67825300648750475</v>
      </c>
      <c r="T45" s="37">
        <f t="shared" si="29"/>
        <v>4.5454545454545459</v>
      </c>
      <c r="U45" s="37">
        <f t="shared" si="30"/>
        <v>0.51587842442415155</v>
      </c>
      <c r="V45" s="37">
        <f t="shared" si="31"/>
        <v>-48.412157557584848</v>
      </c>
      <c r="W45" s="37">
        <f t="shared" si="32"/>
        <v>0.42939146022846469</v>
      </c>
      <c r="X45" s="37">
        <f t="shared" si="33"/>
        <v>-57.060853977153528</v>
      </c>
    </row>
    <row r="46" spans="1:24" x14ac:dyDescent="0.25">
      <c r="A46" s="1" t="s">
        <v>422</v>
      </c>
      <c r="B46" s="1" t="s">
        <v>1649</v>
      </c>
      <c r="C46" s="36">
        <v>90805</v>
      </c>
      <c r="D46" s="43">
        <v>1</v>
      </c>
      <c r="E46" s="43">
        <f t="shared" si="17"/>
        <v>1.1012609437806289</v>
      </c>
      <c r="F46" s="6">
        <f t="shared" si="18"/>
        <v>0.28774429480375718</v>
      </c>
      <c r="G46" s="6">
        <f t="shared" si="19"/>
        <v>0.29522268405337537</v>
      </c>
      <c r="H46" s="44">
        <v>12</v>
      </c>
      <c r="I46" s="44">
        <f t="shared" si="20"/>
        <v>13.215131325367546</v>
      </c>
      <c r="J46" s="14">
        <f t="shared" si="21"/>
        <v>0.60464828973727291</v>
      </c>
      <c r="K46" s="14">
        <f t="shared" si="22"/>
        <v>0.8030775794659416</v>
      </c>
      <c r="L46" s="49">
        <v>1</v>
      </c>
      <c r="M46" s="49">
        <f t="shared" si="23"/>
        <v>1.1012609437806289</v>
      </c>
      <c r="N46" s="50">
        <f t="shared" si="24"/>
        <v>6.2031494710441518E-2</v>
      </c>
      <c r="O46" s="50">
        <f t="shared" si="25"/>
        <v>7.3145869796384641E-2</v>
      </c>
      <c r="P46" s="45">
        <v>14</v>
      </c>
      <c r="Q46" s="45">
        <f t="shared" si="26"/>
        <v>15.417653212928803</v>
      </c>
      <c r="R46" s="18">
        <f t="shared" si="27"/>
        <v>0.35494798215026219</v>
      </c>
      <c r="S46" s="18">
        <f t="shared" si="28"/>
        <v>0.43752379393218527</v>
      </c>
      <c r="T46" s="37">
        <f t="shared" si="29"/>
        <v>7.1428571428571423</v>
      </c>
      <c r="U46" s="37">
        <f t="shared" si="30"/>
        <v>0.81066609552366664</v>
      </c>
      <c r="V46" s="37">
        <f t="shared" si="31"/>
        <v>-18.933390447633336</v>
      </c>
      <c r="W46" s="37">
        <f t="shared" si="32"/>
        <v>0.67475800893044435</v>
      </c>
      <c r="X46" s="37">
        <f t="shared" si="33"/>
        <v>-32.524199106955564</v>
      </c>
    </row>
    <row r="47" spans="1:24" x14ac:dyDescent="0.25">
      <c r="A47" s="1" t="s">
        <v>453</v>
      </c>
      <c r="B47" s="1" t="s">
        <v>1677</v>
      </c>
      <c r="C47" s="36">
        <v>82457</v>
      </c>
      <c r="D47" s="43">
        <v>1</v>
      </c>
      <c r="E47" s="43">
        <f t="shared" si="17"/>
        <v>1.2127533138484301</v>
      </c>
      <c r="F47" s="6">
        <f t="shared" si="18"/>
        <v>0.31687571327667957</v>
      </c>
      <c r="G47" s="6">
        <f t="shared" si="19"/>
        <v>0.3251112194897553</v>
      </c>
      <c r="H47" s="44">
        <v>6</v>
      </c>
      <c r="I47" s="44">
        <f t="shared" si="20"/>
        <v>7.2765198830905806</v>
      </c>
      <c r="J47" s="14">
        <f t="shared" si="21"/>
        <v>0.33293163679004245</v>
      </c>
      <c r="K47" s="14">
        <f t="shared" si="22"/>
        <v>0.44219083645660656</v>
      </c>
      <c r="L47" s="49">
        <v>6</v>
      </c>
      <c r="M47" s="49">
        <f t="shared" si="23"/>
        <v>7.2765198830905806</v>
      </c>
      <c r="N47" s="50">
        <f t="shared" si="24"/>
        <v>0.40986962008185901</v>
      </c>
      <c r="O47" s="50">
        <f t="shared" si="25"/>
        <v>0.48330722972172446</v>
      </c>
      <c r="P47" s="45">
        <v>13</v>
      </c>
      <c r="Q47" s="45">
        <f t="shared" si="26"/>
        <v>15.76579308002959</v>
      </c>
      <c r="R47" s="18">
        <f t="shared" si="27"/>
        <v>0.36296292071626007</v>
      </c>
      <c r="S47" s="18">
        <f t="shared" si="28"/>
        <v>0.44740334391098824</v>
      </c>
      <c r="T47" s="37">
        <f t="shared" si="29"/>
        <v>7.6923076923076925</v>
      </c>
      <c r="U47" s="37">
        <f t="shared" si="30"/>
        <v>0.87302502594856413</v>
      </c>
      <c r="V47" s="37">
        <f t="shared" si="31"/>
        <v>-12.697497405143586</v>
      </c>
      <c r="W47" s="37">
        <f t="shared" si="32"/>
        <v>0.72666247115586324</v>
      </c>
      <c r="X47" s="37">
        <f t="shared" si="33"/>
        <v>-27.333752884413677</v>
      </c>
    </row>
    <row r="48" spans="1:24" x14ac:dyDescent="0.25">
      <c r="A48" s="1" t="s">
        <v>430</v>
      </c>
      <c r="B48" s="1" t="s">
        <v>1670</v>
      </c>
      <c r="C48" s="36">
        <v>80903</v>
      </c>
      <c r="D48" s="43"/>
      <c r="E48" s="43">
        <f t="shared" si="17"/>
        <v>0</v>
      </c>
      <c r="F48" s="6">
        <f t="shared" si="18"/>
        <v>0</v>
      </c>
      <c r="G48" s="6">
        <f t="shared" si="19"/>
        <v>0</v>
      </c>
      <c r="H48" s="44">
        <v>17</v>
      </c>
      <c r="I48" s="44">
        <f t="shared" si="20"/>
        <v>21.012817818869511</v>
      </c>
      <c r="J48" s="14">
        <f t="shared" si="21"/>
        <v>0.96142550867817234</v>
      </c>
      <c r="K48" s="14">
        <f t="shared" si="22"/>
        <v>1.2769394761400297</v>
      </c>
      <c r="L48" s="49">
        <v>3</v>
      </c>
      <c r="M48" s="49">
        <f t="shared" si="23"/>
        <v>3.7081443209769724</v>
      </c>
      <c r="N48" s="50">
        <f t="shared" si="24"/>
        <v>0.20887123631441265</v>
      </c>
      <c r="O48" s="50">
        <f t="shared" si="25"/>
        <v>0.24629534282513776</v>
      </c>
      <c r="P48" s="45">
        <v>20</v>
      </c>
      <c r="Q48" s="45">
        <f t="shared" si="26"/>
        <v>24.720962139846481</v>
      </c>
      <c r="R48" s="18">
        <f t="shared" si="27"/>
        <v>0.56913043166604371</v>
      </c>
      <c r="S48" s="18">
        <f t="shared" si="28"/>
        <v>0.7015340788706772</v>
      </c>
      <c r="T48" s="37">
        <f t="shared" si="29"/>
        <v>0</v>
      </c>
      <c r="U48" s="37">
        <f t="shared" si="30"/>
        <v>0</v>
      </c>
      <c r="V48" s="37">
        <f t="shared" si="31"/>
        <v>-100</v>
      </c>
      <c r="W48" s="37">
        <f t="shared" si="32"/>
        <v>0</v>
      </c>
      <c r="X48" s="37">
        <f t="shared" si="33"/>
        <v>-100</v>
      </c>
    </row>
    <row r="49" spans="1:24" x14ac:dyDescent="0.25">
      <c r="A49" s="1" t="s">
        <v>435</v>
      </c>
      <c r="B49" s="1" t="s">
        <v>1674</v>
      </c>
      <c r="C49" s="36">
        <v>79795</v>
      </c>
      <c r="D49" s="43">
        <v>1</v>
      </c>
      <c r="E49" s="43">
        <f t="shared" si="17"/>
        <v>1.2532113540948679</v>
      </c>
      <c r="F49" s="6">
        <f t="shared" si="18"/>
        <v>0.32744684115113942</v>
      </c>
      <c r="G49" s="6">
        <f t="shared" si="19"/>
        <v>0.33595708785596534</v>
      </c>
      <c r="H49" s="44"/>
      <c r="I49" s="44">
        <f t="shared" si="20"/>
        <v>0</v>
      </c>
      <c r="J49" s="14">
        <f t="shared" si="21"/>
        <v>0</v>
      </c>
      <c r="K49" s="14">
        <f t="shared" si="22"/>
        <v>0</v>
      </c>
      <c r="L49" s="49">
        <v>1</v>
      </c>
      <c r="M49" s="49">
        <f t="shared" si="23"/>
        <v>1.2532113540948679</v>
      </c>
      <c r="N49" s="50">
        <f t="shared" si="24"/>
        <v>7.0590511650875903E-2</v>
      </c>
      <c r="O49" s="50">
        <f t="shared" si="25"/>
        <v>8.3238432318575181E-2</v>
      </c>
      <c r="P49" s="45">
        <v>2</v>
      </c>
      <c r="Q49" s="45">
        <f t="shared" si="26"/>
        <v>2.5064227081897359</v>
      </c>
      <c r="R49" s="18">
        <f t="shared" si="27"/>
        <v>5.7703313883173055E-2</v>
      </c>
      <c r="S49" s="18">
        <f t="shared" si="28"/>
        <v>7.1127528771068871E-2</v>
      </c>
      <c r="T49" s="37">
        <f t="shared" si="29"/>
        <v>50</v>
      </c>
      <c r="U49" s="37">
        <f t="shared" si="30"/>
        <v>5.6746626686656665</v>
      </c>
      <c r="V49" s="37">
        <f t="shared" si="31"/>
        <v>467.46626686656663</v>
      </c>
      <c r="W49" s="37">
        <f t="shared" si="32"/>
        <v>4.7233060625131111</v>
      </c>
      <c r="X49" s="37">
        <f t="shared" si="33"/>
        <v>372.33060625131111</v>
      </c>
    </row>
    <row r="50" spans="1:24" x14ac:dyDescent="0.25">
      <c r="A50" s="1" t="s">
        <v>405</v>
      </c>
      <c r="B50" s="1" t="s">
        <v>1684</v>
      </c>
      <c r="C50" s="36">
        <v>79263</v>
      </c>
      <c r="D50" s="43">
        <v>1</v>
      </c>
      <c r="E50" s="43">
        <f t="shared" si="17"/>
        <v>1.2616226991156025</v>
      </c>
      <c r="F50" s="6">
        <f t="shared" si="18"/>
        <v>0.32964460958650527</v>
      </c>
      <c r="G50" s="6">
        <f t="shared" si="19"/>
        <v>0.33821197564395433</v>
      </c>
      <c r="H50" s="44">
        <v>6</v>
      </c>
      <c r="I50" s="44">
        <f t="shared" si="20"/>
        <v>7.5697361946936157</v>
      </c>
      <c r="J50" s="14">
        <f t="shared" si="21"/>
        <v>0.34634752627072568</v>
      </c>
      <c r="K50" s="14">
        <f t="shared" si="22"/>
        <v>0.46000945966847595</v>
      </c>
      <c r="L50" s="49">
        <v>1</v>
      </c>
      <c r="M50" s="49">
        <f t="shared" si="23"/>
        <v>1.2616226991156025</v>
      </c>
      <c r="N50" s="50">
        <f t="shared" si="24"/>
        <v>7.106430335946963E-2</v>
      </c>
      <c r="O50" s="50">
        <f t="shared" si="25"/>
        <v>8.3797114755443353E-2</v>
      </c>
      <c r="P50" s="45">
        <v>8</v>
      </c>
      <c r="Q50" s="45">
        <f t="shared" si="26"/>
        <v>10.09298159292482</v>
      </c>
      <c r="R50" s="18">
        <f t="shared" si="27"/>
        <v>0.23236243550245606</v>
      </c>
      <c r="S50" s="18">
        <f t="shared" si="28"/>
        <v>0.28641969939504891</v>
      </c>
      <c r="T50" s="37">
        <f t="shared" si="29"/>
        <v>12.5</v>
      </c>
      <c r="U50" s="37">
        <f t="shared" si="30"/>
        <v>1.4186656671664166</v>
      </c>
      <c r="V50" s="37">
        <f t="shared" si="31"/>
        <v>41.866566716641664</v>
      </c>
      <c r="W50" s="37">
        <f t="shared" si="32"/>
        <v>1.1808265156282778</v>
      </c>
      <c r="X50" s="37">
        <f t="shared" si="33"/>
        <v>18.082651562827778</v>
      </c>
    </row>
    <row r="51" spans="1:24" x14ac:dyDescent="0.25">
      <c r="A51" s="1" t="s">
        <v>418</v>
      </c>
      <c r="B51" s="1" t="s">
        <v>1710</v>
      </c>
      <c r="C51" s="36">
        <v>71711</v>
      </c>
      <c r="D51" s="43">
        <v>1</v>
      </c>
      <c r="E51" s="43">
        <f t="shared" si="17"/>
        <v>1.3944862015590356</v>
      </c>
      <c r="F51" s="6">
        <f t="shared" si="18"/>
        <v>0.36436001017494063</v>
      </c>
      <c r="G51" s="6">
        <f t="shared" si="19"/>
        <v>0.37382961924205144</v>
      </c>
      <c r="H51" s="44">
        <v>11</v>
      </c>
      <c r="I51" s="44">
        <f t="shared" si="20"/>
        <v>15.339348217149391</v>
      </c>
      <c r="J51" s="14">
        <f t="shared" si="21"/>
        <v>0.70184021912668404</v>
      </c>
      <c r="K51" s="14">
        <f t="shared" si="22"/>
        <v>0.93216528337987781</v>
      </c>
      <c r="L51" s="49">
        <v>6</v>
      </c>
      <c r="M51" s="49">
        <f t="shared" si="23"/>
        <v>8.366917209354213</v>
      </c>
      <c r="N51" s="50">
        <f t="shared" si="24"/>
        <v>0.47128919221723103</v>
      </c>
      <c r="O51" s="50">
        <f t="shared" si="25"/>
        <v>0.55573153687947785</v>
      </c>
      <c r="P51" s="45">
        <v>18</v>
      </c>
      <c r="Q51" s="45">
        <f t="shared" si="26"/>
        <v>25.100751628062639</v>
      </c>
      <c r="R51" s="18">
        <f t="shared" si="27"/>
        <v>0.57787401349542111</v>
      </c>
      <c r="S51" s="18">
        <f t="shared" si="28"/>
        <v>0.71231178514575122</v>
      </c>
      <c r="T51" s="37">
        <f t="shared" si="29"/>
        <v>5.5555555555555554</v>
      </c>
      <c r="U51" s="37">
        <f t="shared" si="30"/>
        <v>0.63051807429618523</v>
      </c>
      <c r="V51" s="37">
        <f t="shared" si="31"/>
        <v>-36.94819257038148</v>
      </c>
      <c r="W51" s="37">
        <f t="shared" si="32"/>
        <v>0.52481178472367895</v>
      </c>
      <c r="X51" s="37">
        <f t="shared" si="33"/>
        <v>-47.518821527632106</v>
      </c>
    </row>
    <row r="52" spans="1:24" x14ac:dyDescent="0.25">
      <c r="A52" s="1" t="s">
        <v>463</v>
      </c>
      <c r="B52" s="1" t="s">
        <v>1721</v>
      </c>
      <c r="C52" s="36">
        <v>71710</v>
      </c>
      <c r="D52" s="43">
        <v>1</v>
      </c>
      <c r="E52" s="43">
        <f t="shared" si="17"/>
        <v>1.3945056477478734</v>
      </c>
      <c r="F52" s="6">
        <f t="shared" si="18"/>
        <v>0.36436509119586069</v>
      </c>
      <c r="G52" s="6">
        <f t="shared" si="19"/>
        <v>0.37383483231720471</v>
      </c>
      <c r="H52" s="44">
        <v>1</v>
      </c>
      <c r="I52" s="44">
        <f t="shared" si="20"/>
        <v>1.3945056477478734</v>
      </c>
      <c r="J52" s="14">
        <f t="shared" si="21"/>
        <v>6.3804546029834361E-2</v>
      </c>
      <c r="K52" s="14">
        <f t="shared" si="22"/>
        <v>8.4743480225218257E-2</v>
      </c>
      <c r="L52" s="49"/>
      <c r="M52" s="49">
        <f t="shared" si="23"/>
        <v>0</v>
      </c>
      <c r="N52" s="50">
        <f t="shared" si="24"/>
        <v>0</v>
      </c>
      <c r="O52" s="50">
        <f t="shared" si="25"/>
        <v>0</v>
      </c>
      <c r="P52" s="45">
        <v>2</v>
      </c>
      <c r="Q52" s="45">
        <f t="shared" si="26"/>
        <v>2.7890112954957469</v>
      </c>
      <c r="R52" s="18">
        <f t="shared" si="27"/>
        <v>6.4209119109019566E-2</v>
      </c>
      <c r="S52" s="18">
        <f t="shared" si="28"/>
        <v>7.9146857597091613E-2</v>
      </c>
      <c r="T52" s="37">
        <f t="shared" si="29"/>
        <v>50</v>
      </c>
      <c r="U52" s="37">
        <f t="shared" si="30"/>
        <v>5.6746626686656665</v>
      </c>
      <c r="V52" s="37">
        <f t="shared" si="31"/>
        <v>467.46626686656663</v>
      </c>
      <c r="W52" s="37">
        <f t="shared" si="32"/>
        <v>4.7233060625131111</v>
      </c>
      <c r="X52" s="37">
        <f t="shared" si="33"/>
        <v>372.33060625131111</v>
      </c>
    </row>
    <row r="53" spans="1:24" x14ac:dyDescent="0.25">
      <c r="A53" s="1" t="s">
        <v>406</v>
      </c>
      <c r="B53" s="1" t="s">
        <v>1714</v>
      </c>
      <c r="C53" s="36">
        <v>70471</v>
      </c>
      <c r="D53" s="43">
        <v>1</v>
      </c>
      <c r="E53" s="43">
        <f t="shared" si="17"/>
        <v>1.4190234280767977</v>
      </c>
      <c r="F53" s="6">
        <f t="shared" si="18"/>
        <v>0.37077124901952818</v>
      </c>
      <c r="G53" s="6">
        <f t="shared" si="19"/>
        <v>0.38040748429093885</v>
      </c>
      <c r="H53" s="44">
        <v>9</v>
      </c>
      <c r="I53" s="44">
        <f t="shared" si="20"/>
        <v>12.771210852691178</v>
      </c>
      <c r="J53" s="14">
        <f t="shared" si="21"/>
        <v>0.58433704590817215</v>
      </c>
      <c r="K53" s="14">
        <f t="shared" si="22"/>
        <v>0.77610073225232534</v>
      </c>
      <c r="L53" s="49">
        <v>1</v>
      </c>
      <c r="M53" s="49">
        <f t="shared" si="23"/>
        <v>1.4190234280767977</v>
      </c>
      <c r="N53" s="50">
        <f t="shared" si="24"/>
        <v>7.9930324206860165E-2</v>
      </c>
      <c r="O53" s="50">
        <f t="shared" si="25"/>
        <v>9.425168802572273E-2</v>
      </c>
      <c r="P53" s="45">
        <v>11</v>
      </c>
      <c r="Q53" s="45">
        <f t="shared" si="26"/>
        <v>15.609257708844774</v>
      </c>
      <c r="R53" s="18">
        <f t="shared" si="27"/>
        <v>0.3593591352782402</v>
      </c>
      <c r="S53" s="18">
        <f t="shared" si="28"/>
        <v>0.44296116658740364</v>
      </c>
      <c r="T53" s="37">
        <f t="shared" si="29"/>
        <v>9.0909090909090917</v>
      </c>
      <c r="U53" s="37">
        <f t="shared" si="30"/>
        <v>1.0317568488483031</v>
      </c>
      <c r="V53" s="37">
        <f t="shared" si="31"/>
        <v>3.1756848848303099</v>
      </c>
      <c r="W53" s="37">
        <f t="shared" si="32"/>
        <v>0.85878292045692939</v>
      </c>
      <c r="X53" s="37">
        <f t="shared" si="33"/>
        <v>-14.121707954307061</v>
      </c>
    </row>
    <row r="54" spans="1:24" x14ac:dyDescent="0.25">
      <c r="A54" s="1" t="s">
        <v>460</v>
      </c>
      <c r="B54" s="1" t="s">
        <v>1711</v>
      </c>
      <c r="C54" s="36">
        <v>70192</v>
      </c>
      <c r="D54" s="43">
        <v>1</v>
      </c>
      <c r="E54" s="43">
        <f t="shared" si="17"/>
        <v>1.4246637793480739</v>
      </c>
      <c r="F54" s="6">
        <f t="shared" si="18"/>
        <v>0.37224499500876412</v>
      </c>
      <c r="G54" s="6">
        <f t="shared" si="19"/>
        <v>0.38191953250323046</v>
      </c>
      <c r="H54" s="44">
        <v>5</v>
      </c>
      <c r="I54" s="44">
        <f t="shared" si="20"/>
        <v>7.1233188967403693</v>
      </c>
      <c r="J54" s="14">
        <f t="shared" si="21"/>
        <v>0.32592204209877351</v>
      </c>
      <c r="K54" s="14">
        <f t="shared" si="22"/>
        <v>0.43288088150718046</v>
      </c>
      <c r="L54" s="49">
        <v>2</v>
      </c>
      <c r="M54" s="49">
        <f t="shared" si="23"/>
        <v>2.8493275586961477</v>
      </c>
      <c r="N54" s="50">
        <f t="shared" si="24"/>
        <v>0.1604960644284717</v>
      </c>
      <c r="O54" s="50">
        <f t="shared" si="25"/>
        <v>0.18925264152213092</v>
      </c>
      <c r="P54" s="45">
        <v>8</v>
      </c>
      <c r="Q54" s="45">
        <f t="shared" si="26"/>
        <v>11.397310234784591</v>
      </c>
      <c r="R54" s="18">
        <f t="shared" si="27"/>
        <v>0.26239092382652118</v>
      </c>
      <c r="S54" s="18">
        <f t="shared" si="28"/>
        <v>0.3234340755805471</v>
      </c>
      <c r="T54" s="37">
        <f t="shared" si="29"/>
        <v>12.5</v>
      </c>
      <c r="U54" s="37">
        <f t="shared" si="30"/>
        <v>1.4186656671664166</v>
      </c>
      <c r="V54" s="37">
        <f t="shared" si="31"/>
        <v>41.866566716641664</v>
      </c>
      <c r="W54" s="37">
        <f t="shared" si="32"/>
        <v>1.1808265156282778</v>
      </c>
      <c r="X54" s="37">
        <f t="shared" si="33"/>
        <v>18.082651562827778</v>
      </c>
    </row>
    <row r="55" spans="1:24" x14ac:dyDescent="0.25">
      <c r="A55" s="1" t="s">
        <v>372</v>
      </c>
      <c r="B55" s="1" t="s">
        <v>1741</v>
      </c>
      <c r="C55" s="36">
        <v>70016</v>
      </c>
      <c r="D55" s="43">
        <v>2</v>
      </c>
      <c r="E55" s="43">
        <f t="shared" si="17"/>
        <v>2.8564899451553929</v>
      </c>
      <c r="F55" s="6">
        <f t="shared" si="18"/>
        <v>0.74636142280779161</v>
      </c>
      <c r="G55" s="6">
        <f t="shared" si="19"/>
        <v>0.76575913578229982</v>
      </c>
      <c r="H55" s="44">
        <v>5</v>
      </c>
      <c r="I55" s="44">
        <f t="shared" si="20"/>
        <v>7.1412248628884827</v>
      </c>
      <c r="J55" s="14">
        <f t="shared" si="21"/>
        <v>0.32674131597059403</v>
      </c>
      <c r="K55" s="14">
        <f t="shared" si="22"/>
        <v>0.43396901900639867</v>
      </c>
      <c r="L55" s="49">
        <v>3</v>
      </c>
      <c r="M55" s="49">
        <f t="shared" si="23"/>
        <v>4.2847349177330898</v>
      </c>
      <c r="N55" s="50">
        <f t="shared" si="24"/>
        <v>0.24134925776315308</v>
      </c>
      <c r="O55" s="50">
        <f t="shared" si="25"/>
        <v>0.28459255199643108</v>
      </c>
      <c r="P55" s="45">
        <v>10</v>
      </c>
      <c r="Q55" s="45">
        <f t="shared" si="26"/>
        <v>14.282449725776965</v>
      </c>
      <c r="R55" s="18">
        <f t="shared" si="27"/>
        <v>0.328813123522323</v>
      </c>
      <c r="S55" s="18">
        <f t="shared" si="28"/>
        <v>0.40530886927898196</v>
      </c>
      <c r="T55" s="37">
        <f t="shared" si="29"/>
        <v>20</v>
      </c>
      <c r="U55" s="37">
        <f t="shared" si="30"/>
        <v>2.2698650674662666</v>
      </c>
      <c r="V55" s="37">
        <f t="shared" si="31"/>
        <v>126.98650674662666</v>
      </c>
      <c r="W55" s="37">
        <f t="shared" si="32"/>
        <v>1.8893224250052445</v>
      </c>
      <c r="X55" s="37">
        <f t="shared" si="33"/>
        <v>88.932242500524453</v>
      </c>
    </row>
    <row r="56" spans="1:24" x14ac:dyDescent="0.25">
      <c r="A56" s="1" t="s">
        <v>363</v>
      </c>
      <c r="B56" s="1" t="s">
        <v>1716</v>
      </c>
      <c r="C56" s="36">
        <v>69520</v>
      </c>
      <c r="D56" s="43"/>
      <c r="E56" s="43">
        <f t="shared" si="17"/>
        <v>0</v>
      </c>
      <c r="F56" s="6">
        <f t="shared" si="18"/>
        <v>0</v>
      </c>
      <c r="G56" s="6">
        <f t="shared" si="19"/>
        <v>0</v>
      </c>
      <c r="H56" s="44">
        <v>3</v>
      </c>
      <c r="I56" s="44">
        <f t="shared" si="20"/>
        <v>4.3153049482163404</v>
      </c>
      <c r="J56" s="14">
        <f t="shared" si="21"/>
        <v>0.19744349809261028</v>
      </c>
      <c r="K56" s="14">
        <f t="shared" si="22"/>
        <v>0.26223913838968937</v>
      </c>
      <c r="L56" s="49">
        <v>2</v>
      </c>
      <c r="M56" s="49">
        <f t="shared" si="23"/>
        <v>2.8768699654775602</v>
      </c>
      <c r="N56" s="50">
        <f t="shared" si="24"/>
        <v>0.16204746482110594</v>
      </c>
      <c r="O56" s="50">
        <f t="shared" si="25"/>
        <v>0.19108201112947945</v>
      </c>
      <c r="P56" s="45">
        <v>5</v>
      </c>
      <c r="Q56" s="45">
        <f t="shared" si="26"/>
        <v>7.1921749136939006</v>
      </c>
      <c r="R56" s="18">
        <f t="shared" si="27"/>
        <v>0.16557954298431363</v>
      </c>
      <c r="S56" s="18">
        <f t="shared" si="28"/>
        <v>0.20410030057132625</v>
      </c>
      <c r="T56" s="37">
        <f t="shared" si="29"/>
        <v>0</v>
      </c>
      <c r="U56" s="37">
        <f t="shared" si="30"/>
        <v>0</v>
      </c>
      <c r="V56" s="37">
        <f t="shared" si="31"/>
        <v>-100</v>
      </c>
      <c r="W56" s="37">
        <f t="shared" si="32"/>
        <v>0</v>
      </c>
      <c r="X56" s="37">
        <f t="shared" si="33"/>
        <v>-100</v>
      </c>
    </row>
    <row r="57" spans="1:24" x14ac:dyDescent="0.25">
      <c r="A57" s="1" t="s">
        <v>444</v>
      </c>
      <c r="B57" s="1" t="s">
        <v>1702</v>
      </c>
      <c r="C57" s="36">
        <v>69466</v>
      </c>
      <c r="D57" s="43">
        <v>1</v>
      </c>
      <c r="E57" s="43">
        <f t="shared" si="17"/>
        <v>1.4395531626982982</v>
      </c>
      <c r="F57" s="6">
        <f t="shared" si="18"/>
        <v>0.37613538550737297</v>
      </c>
      <c r="G57" s="6">
        <f t="shared" si="19"/>
        <v>0.38591103310204633</v>
      </c>
      <c r="H57" s="44">
        <v>9</v>
      </c>
      <c r="I57" s="44">
        <f t="shared" si="20"/>
        <v>12.955978464284685</v>
      </c>
      <c r="J57" s="14">
        <f t="shared" si="21"/>
        <v>0.592790947545487</v>
      </c>
      <c r="K57" s="14">
        <f t="shared" si="22"/>
        <v>0.78732897680237257</v>
      </c>
      <c r="L57" s="49">
        <v>8</v>
      </c>
      <c r="M57" s="49">
        <f t="shared" si="23"/>
        <v>11.516425301586386</v>
      </c>
      <c r="N57" s="50">
        <f t="shared" si="24"/>
        <v>0.64869373531588315</v>
      </c>
      <c r="O57" s="50">
        <f t="shared" si="25"/>
        <v>0.76492220157898327</v>
      </c>
      <c r="P57" s="45">
        <v>18</v>
      </c>
      <c r="Q57" s="45">
        <f t="shared" si="26"/>
        <v>25.911956928569371</v>
      </c>
      <c r="R57" s="18">
        <f t="shared" si="27"/>
        <v>0.59654972766202374</v>
      </c>
      <c r="S57" s="18">
        <f t="shared" si="28"/>
        <v>0.73533225498210575</v>
      </c>
      <c r="T57" s="37">
        <f t="shared" si="29"/>
        <v>5.5555555555555554</v>
      </c>
      <c r="U57" s="37">
        <f t="shared" si="30"/>
        <v>0.63051807429618523</v>
      </c>
      <c r="V57" s="37">
        <f t="shared" si="31"/>
        <v>-36.94819257038148</v>
      </c>
      <c r="W57" s="37">
        <f t="shared" si="32"/>
        <v>0.52481178472367895</v>
      </c>
      <c r="X57" s="37">
        <f t="shared" si="33"/>
        <v>-47.518821527632106</v>
      </c>
    </row>
    <row r="58" spans="1:24" x14ac:dyDescent="0.25">
      <c r="A58" s="1" t="s">
        <v>438</v>
      </c>
      <c r="B58" s="1" t="s">
        <v>1704</v>
      </c>
      <c r="C58" s="36">
        <v>67308</v>
      </c>
      <c r="D58" s="43">
        <v>3</v>
      </c>
      <c r="E58" s="43">
        <f t="shared" si="17"/>
        <v>4.4571224817257979</v>
      </c>
      <c r="F58" s="6">
        <f t="shared" si="18"/>
        <v>1.164584626923479</v>
      </c>
      <c r="G58" s="6">
        <f t="shared" si="19"/>
        <v>1.1948518374695469</v>
      </c>
      <c r="H58" s="44">
        <v>1</v>
      </c>
      <c r="I58" s="44">
        <f t="shared" si="20"/>
        <v>1.4857074939085992</v>
      </c>
      <c r="J58" s="14">
        <f t="shared" si="21"/>
        <v>6.7977417183684288E-2</v>
      </c>
      <c r="K58" s="14">
        <f t="shared" si="22"/>
        <v>9.0285775345432959E-2</v>
      </c>
      <c r="L58" s="49"/>
      <c r="M58" s="49">
        <f t="shared" si="23"/>
        <v>0</v>
      </c>
      <c r="N58" s="50">
        <f t="shared" si="24"/>
        <v>0</v>
      </c>
      <c r="O58" s="50">
        <f t="shared" si="25"/>
        <v>0</v>
      </c>
      <c r="P58" s="45">
        <v>4</v>
      </c>
      <c r="Q58" s="45">
        <f t="shared" si="26"/>
        <v>5.942829975634397</v>
      </c>
      <c r="R58" s="18">
        <f t="shared" si="27"/>
        <v>0.13681689936732019</v>
      </c>
      <c r="S58" s="18">
        <f t="shared" si="28"/>
        <v>0.16864625774907707</v>
      </c>
      <c r="T58" s="37">
        <f t="shared" si="29"/>
        <v>75</v>
      </c>
      <c r="U58" s="37">
        <f t="shared" si="30"/>
        <v>8.5119940029985006</v>
      </c>
      <c r="V58" s="37">
        <f t="shared" si="31"/>
        <v>751.19940029985003</v>
      </c>
      <c r="W58" s="37">
        <f t="shared" si="32"/>
        <v>7.0849590937696671</v>
      </c>
      <c r="X58" s="37">
        <f t="shared" si="33"/>
        <v>608.49590937696667</v>
      </c>
    </row>
    <row r="59" spans="1:24" x14ac:dyDescent="0.25">
      <c r="A59" s="1" t="s">
        <v>409</v>
      </c>
      <c r="B59" s="1" t="s">
        <v>1771</v>
      </c>
      <c r="C59" s="36">
        <v>61172</v>
      </c>
      <c r="D59" s="43">
        <v>1</v>
      </c>
      <c r="E59" s="43">
        <f t="shared" si="17"/>
        <v>1.6347348460079774</v>
      </c>
      <c r="F59" s="6">
        <f t="shared" si="18"/>
        <v>0.42713366719504303</v>
      </c>
      <c r="G59" s="6">
        <f t="shared" si="19"/>
        <v>0.43823474507073096</v>
      </c>
      <c r="H59" s="44">
        <v>7</v>
      </c>
      <c r="I59" s="44">
        <f t="shared" si="20"/>
        <v>11.443143922055842</v>
      </c>
      <c r="J59" s="14">
        <f t="shared" si="21"/>
        <v>0.52357235288360615</v>
      </c>
      <c r="K59" s="14">
        <f t="shared" si="22"/>
        <v>0.69539470294665551</v>
      </c>
      <c r="L59" s="49">
        <v>9</v>
      </c>
      <c r="M59" s="49">
        <f t="shared" si="23"/>
        <v>14.712613614071797</v>
      </c>
      <c r="N59" s="50">
        <f t="shared" si="24"/>
        <v>0.82872766779956153</v>
      </c>
      <c r="O59" s="50">
        <f t="shared" si="25"/>
        <v>0.97721337150569476</v>
      </c>
      <c r="P59" s="45">
        <v>17</v>
      </c>
      <c r="Q59" s="45">
        <f t="shared" si="26"/>
        <v>27.790492382135614</v>
      </c>
      <c r="R59" s="18">
        <f t="shared" si="27"/>
        <v>0.63979770836520378</v>
      </c>
      <c r="S59" s="18">
        <f t="shared" si="28"/>
        <v>0.78864153281637417</v>
      </c>
      <c r="T59" s="37">
        <f t="shared" si="29"/>
        <v>5.8823529411764701</v>
      </c>
      <c r="U59" s="37">
        <f t="shared" si="30"/>
        <v>0.66760737278419602</v>
      </c>
      <c r="V59" s="37">
        <f t="shared" si="31"/>
        <v>-33.239262721580396</v>
      </c>
      <c r="W59" s="37">
        <f t="shared" si="32"/>
        <v>0.555683066178013</v>
      </c>
      <c r="X59" s="37">
        <f t="shared" si="33"/>
        <v>-44.431693382198702</v>
      </c>
    </row>
    <row r="60" spans="1:24" x14ac:dyDescent="0.25">
      <c r="A60" s="1" t="s">
        <v>445</v>
      </c>
      <c r="B60" s="1" t="s">
        <v>1759</v>
      </c>
      <c r="C60" s="36">
        <v>60992</v>
      </c>
      <c r="D60" s="43">
        <v>3</v>
      </c>
      <c r="E60" s="43">
        <f t="shared" si="17"/>
        <v>4.9186778593913951</v>
      </c>
      <c r="F60" s="6">
        <f t="shared" si="18"/>
        <v>1.2851826808264282</v>
      </c>
      <c r="G60" s="6">
        <f t="shared" si="19"/>
        <v>1.3185841991802245</v>
      </c>
      <c r="H60" s="44">
        <v>7</v>
      </c>
      <c r="I60" s="44">
        <f t="shared" si="20"/>
        <v>11.476915005246589</v>
      </c>
      <c r="J60" s="14">
        <f t="shared" si="21"/>
        <v>0.525117523127557</v>
      </c>
      <c r="K60" s="14">
        <f t="shared" si="22"/>
        <v>0.69744695646400856</v>
      </c>
      <c r="L60" s="49">
        <v>2</v>
      </c>
      <c r="M60" s="49">
        <f t="shared" si="23"/>
        <v>3.2791185729275969</v>
      </c>
      <c r="N60" s="50">
        <f t="shared" si="24"/>
        <v>0.18470520321293424</v>
      </c>
      <c r="O60" s="50">
        <f t="shared" si="25"/>
        <v>0.21779940670450901</v>
      </c>
      <c r="P60" s="45">
        <v>12</v>
      </c>
      <c r="Q60" s="45">
        <f t="shared" si="26"/>
        <v>19.67471143756558</v>
      </c>
      <c r="R60" s="18">
        <f t="shared" si="27"/>
        <v>0.4529547414061969</v>
      </c>
      <c r="S60" s="18">
        <f t="shared" si="28"/>
        <v>0.55833104259123556</v>
      </c>
      <c r="T60" s="37">
        <f t="shared" si="29"/>
        <v>25</v>
      </c>
      <c r="U60" s="37">
        <f t="shared" si="30"/>
        <v>2.8373313343328332</v>
      </c>
      <c r="V60" s="37">
        <f t="shared" si="31"/>
        <v>183.73313343328331</v>
      </c>
      <c r="W60" s="37">
        <f t="shared" si="32"/>
        <v>2.3616530312565556</v>
      </c>
      <c r="X60" s="37">
        <f t="shared" si="33"/>
        <v>136.16530312565556</v>
      </c>
    </row>
    <row r="61" spans="1:24" x14ac:dyDescent="0.25">
      <c r="A61" s="1" t="s">
        <v>379</v>
      </c>
      <c r="B61" s="1" t="s">
        <v>1796</v>
      </c>
      <c r="C61" s="36">
        <v>60309</v>
      </c>
      <c r="D61" s="43"/>
      <c r="E61" s="43">
        <f t="shared" si="17"/>
        <v>0</v>
      </c>
      <c r="F61" s="6">
        <f t="shared" si="18"/>
        <v>0</v>
      </c>
      <c r="G61" s="6">
        <f t="shared" si="19"/>
        <v>0</v>
      </c>
      <c r="H61" s="44">
        <v>9</v>
      </c>
      <c r="I61" s="44">
        <f t="shared" si="20"/>
        <v>14.923145799134458</v>
      </c>
      <c r="J61" s="14">
        <f t="shared" si="21"/>
        <v>0.68279719382173143</v>
      </c>
      <c r="K61" s="14">
        <f t="shared" si="22"/>
        <v>0.90687284986575167</v>
      </c>
      <c r="L61" s="49">
        <v>4</v>
      </c>
      <c r="M61" s="49">
        <f t="shared" si="23"/>
        <v>6.6325092440597588</v>
      </c>
      <c r="N61" s="50">
        <f t="shared" si="24"/>
        <v>0.37359398280068595</v>
      </c>
      <c r="O61" s="50">
        <f t="shared" si="25"/>
        <v>0.44053197412397527</v>
      </c>
      <c r="P61" s="45">
        <v>13</v>
      </c>
      <c r="Q61" s="45">
        <f t="shared" si="26"/>
        <v>21.555655043194214</v>
      </c>
      <c r="R61" s="18">
        <f t="shared" si="27"/>
        <v>0.49625816301879749</v>
      </c>
      <c r="S61" s="18">
        <f t="shared" si="28"/>
        <v>0.61170865921949225</v>
      </c>
      <c r="T61" s="37">
        <f t="shared" si="29"/>
        <v>0</v>
      </c>
      <c r="U61" s="37">
        <f t="shared" si="30"/>
        <v>0</v>
      </c>
      <c r="V61" s="37">
        <f t="shared" si="31"/>
        <v>-100</v>
      </c>
      <c r="W61" s="37">
        <f t="shared" si="32"/>
        <v>0</v>
      </c>
      <c r="X61" s="37">
        <f t="shared" si="33"/>
        <v>-100</v>
      </c>
    </row>
    <row r="62" spans="1:24" x14ac:dyDescent="0.25">
      <c r="A62" s="1" t="s">
        <v>461</v>
      </c>
      <c r="B62" s="1" t="s">
        <v>1791</v>
      </c>
      <c r="C62" s="36">
        <v>54849</v>
      </c>
      <c r="D62" s="43"/>
      <c r="E62" s="43">
        <f t="shared" si="17"/>
        <v>0</v>
      </c>
      <c r="F62" s="6">
        <f t="shared" si="18"/>
        <v>0</v>
      </c>
      <c r="G62" s="6">
        <f t="shared" si="19"/>
        <v>0</v>
      </c>
      <c r="H62" s="44">
        <v>1</v>
      </c>
      <c r="I62" s="44">
        <f t="shared" si="20"/>
        <v>1.8231872960309212</v>
      </c>
      <c r="J62" s="14">
        <f t="shared" si="21"/>
        <v>8.3418549030965419E-2</v>
      </c>
      <c r="K62" s="14">
        <f t="shared" si="22"/>
        <v>0.11079427094295979</v>
      </c>
      <c r="L62" s="49"/>
      <c r="M62" s="49">
        <f t="shared" si="23"/>
        <v>0</v>
      </c>
      <c r="N62" s="50">
        <f t="shared" si="24"/>
        <v>0</v>
      </c>
      <c r="O62" s="50">
        <f t="shared" si="25"/>
        <v>0</v>
      </c>
      <c r="P62" s="45">
        <v>1</v>
      </c>
      <c r="Q62" s="45">
        <f t="shared" si="26"/>
        <v>1.8231872960309212</v>
      </c>
      <c r="R62" s="18">
        <f t="shared" si="27"/>
        <v>4.1973745476743367E-2</v>
      </c>
      <c r="S62" s="18">
        <f t="shared" si="28"/>
        <v>5.1738601964369815E-2</v>
      </c>
      <c r="T62" s="37">
        <f t="shared" si="29"/>
        <v>0</v>
      </c>
      <c r="U62" s="37">
        <f t="shared" si="30"/>
        <v>0</v>
      </c>
      <c r="V62" s="37">
        <f t="shared" si="31"/>
        <v>-100</v>
      </c>
      <c r="W62" s="37">
        <f t="shared" si="32"/>
        <v>0</v>
      </c>
      <c r="X62" s="37">
        <f t="shared" si="33"/>
        <v>-100</v>
      </c>
    </row>
    <row r="63" spans="1:24" x14ac:dyDescent="0.25">
      <c r="A63" s="1" t="s">
        <v>370</v>
      </c>
      <c r="B63" s="1" t="s">
        <v>1784</v>
      </c>
      <c r="C63" s="36">
        <v>54548</v>
      </c>
      <c r="D63" s="43"/>
      <c r="E63" s="43">
        <f t="shared" si="17"/>
        <v>0</v>
      </c>
      <c r="F63" s="6">
        <f t="shared" si="18"/>
        <v>0</v>
      </c>
      <c r="G63" s="6">
        <f t="shared" si="19"/>
        <v>0</v>
      </c>
      <c r="H63" s="44">
        <v>12</v>
      </c>
      <c r="I63" s="44">
        <f t="shared" si="20"/>
        <v>21.998973381242209</v>
      </c>
      <c r="J63" s="14">
        <f t="shared" si="21"/>
        <v>1.0065463069148834</v>
      </c>
      <c r="K63" s="14">
        <f t="shared" si="22"/>
        <v>1.3368677055694951</v>
      </c>
      <c r="L63" s="49">
        <v>15</v>
      </c>
      <c r="M63" s="49">
        <f t="shared" si="23"/>
        <v>27.498716726552761</v>
      </c>
      <c r="N63" s="50">
        <f t="shared" si="24"/>
        <v>1.5489394323847738</v>
      </c>
      <c r="O63" s="50">
        <f t="shared" si="25"/>
        <v>1.8264677092269306</v>
      </c>
      <c r="P63" s="45">
        <v>27</v>
      </c>
      <c r="Q63" s="45">
        <f t="shared" si="26"/>
        <v>49.497690107794973</v>
      </c>
      <c r="R63" s="18">
        <f t="shared" si="27"/>
        <v>1.1395447142453476</v>
      </c>
      <c r="S63" s="18">
        <f t="shared" si="28"/>
        <v>1.4046506863107804</v>
      </c>
      <c r="T63" s="37">
        <f t="shared" si="29"/>
        <v>0</v>
      </c>
      <c r="U63" s="37">
        <f t="shared" si="30"/>
        <v>0</v>
      </c>
      <c r="V63" s="37">
        <f t="shared" si="31"/>
        <v>-100</v>
      </c>
      <c r="W63" s="37">
        <f t="shared" si="32"/>
        <v>0</v>
      </c>
      <c r="X63" s="37">
        <f t="shared" si="33"/>
        <v>-100</v>
      </c>
    </row>
    <row r="64" spans="1:24" x14ac:dyDescent="0.25">
      <c r="A64" s="1" t="s">
        <v>465</v>
      </c>
      <c r="B64" s="1" t="s">
        <v>1800</v>
      </c>
      <c r="C64" s="36">
        <v>54531</v>
      </c>
      <c r="D64" s="43">
        <v>2</v>
      </c>
      <c r="E64" s="43">
        <f t="shared" si="17"/>
        <v>3.6676385908932536</v>
      </c>
      <c r="F64" s="6">
        <f t="shared" si="18"/>
        <v>0.95830337568191204</v>
      </c>
      <c r="G64" s="6">
        <f t="shared" si="19"/>
        <v>0.9832093974240983</v>
      </c>
      <c r="H64" s="44">
        <v>13</v>
      </c>
      <c r="I64" s="44">
        <f t="shared" si="20"/>
        <v>23.839650840806147</v>
      </c>
      <c r="J64" s="14">
        <f t="shared" si="21"/>
        <v>1.0907651050850431</v>
      </c>
      <c r="K64" s="14">
        <f t="shared" si="22"/>
        <v>1.4487248458740023</v>
      </c>
      <c r="L64" s="49">
        <v>9</v>
      </c>
      <c r="M64" s="49">
        <f t="shared" si="23"/>
        <v>16.504373659019642</v>
      </c>
      <c r="N64" s="50">
        <f t="shared" si="24"/>
        <v>0.92965338788275997</v>
      </c>
      <c r="O64" s="50">
        <f t="shared" si="25"/>
        <v>1.0962222655323828</v>
      </c>
      <c r="P64" s="45">
        <v>24</v>
      </c>
      <c r="Q64" s="45">
        <f t="shared" si="26"/>
        <v>44.011663090719047</v>
      </c>
      <c r="R64" s="18">
        <f t="shared" si="27"/>
        <v>1.013244414657599</v>
      </c>
      <c r="S64" s="18">
        <f t="shared" si="28"/>
        <v>1.2489676312455169</v>
      </c>
      <c r="T64" s="37">
        <f t="shared" si="29"/>
        <v>8.3333333333333321</v>
      </c>
      <c r="U64" s="37">
        <f t="shared" si="30"/>
        <v>0.94577711144427767</v>
      </c>
      <c r="V64" s="37">
        <f t="shared" si="31"/>
        <v>-5.4222888555722326</v>
      </c>
      <c r="W64" s="37">
        <f t="shared" si="32"/>
        <v>0.78721767708551837</v>
      </c>
      <c r="X64" s="37">
        <f t="shared" si="33"/>
        <v>-21.278232291448163</v>
      </c>
    </row>
    <row r="65" spans="1:24" x14ac:dyDescent="0.25">
      <c r="A65" s="1" t="s">
        <v>365</v>
      </c>
      <c r="B65" s="1" t="s">
        <v>1815</v>
      </c>
      <c r="C65" s="36">
        <v>52173</v>
      </c>
      <c r="D65" s="43"/>
      <c r="E65" s="43">
        <f t="shared" si="17"/>
        <v>0</v>
      </c>
      <c r="F65" s="6">
        <f t="shared" si="18"/>
        <v>0</v>
      </c>
      <c r="G65" s="6">
        <f t="shared" si="19"/>
        <v>0</v>
      </c>
      <c r="H65" s="44">
        <v>1</v>
      </c>
      <c r="I65" s="44">
        <f t="shared" si="20"/>
        <v>1.9167002089203227</v>
      </c>
      <c r="J65" s="14">
        <f t="shared" si="21"/>
        <v>8.7697161286478115E-2</v>
      </c>
      <c r="K65" s="14">
        <f t="shared" si="22"/>
        <v>0.11647700854753229</v>
      </c>
      <c r="L65" s="49"/>
      <c r="M65" s="49">
        <f t="shared" si="23"/>
        <v>0</v>
      </c>
      <c r="N65" s="50">
        <f t="shared" si="24"/>
        <v>0</v>
      </c>
      <c r="O65" s="50">
        <f t="shared" si="25"/>
        <v>0</v>
      </c>
      <c r="P65" s="45">
        <v>1</v>
      </c>
      <c r="Q65" s="45">
        <f t="shared" si="26"/>
        <v>1.9167002089203227</v>
      </c>
      <c r="R65" s="18">
        <f t="shared" si="27"/>
        <v>4.4126616557489451E-2</v>
      </c>
      <c r="S65" s="18">
        <f t="shared" si="28"/>
        <v>5.4392321299210705E-2</v>
      </c>
      <c r="T65" s="37">
        <f t="shared" si="29"/>
        <v>0</v>
      </c>
      <c r="U65" s="37">
        <f t="shared" si="30"/>
        <v>0</v>
      </c>
      <c r="V65" s="37">
        <f t="shared" si="31"/>
        <v>-100</v>
      </c>
      <c r="W65" s="37">
        <f t="shared" si="32"/>
        <v>0</v>
      </c>
      <c r="X65" s="37">
        <f t="shared" si="33"/>
        <v>-100</v>
      </c>
    </row>
    <row r="66" spans="1:24" x14ac:dyDescent="0.25">
      <c r="A66" s="1" t="s">
        <v>455</v>
      </c>
      <c r="B66" s="1" t="s">
        <v>1803</v>
      </c>
      <c r="C66" s="36">
        <v>51370</v>
      </c>
      <c r="D66" s="43">
        <v>1</v>
      </c>
      <c r="E66" s="43">
        <f t="shared" si="17"/>
        <v>1.9466614755693983</v>
      </c>
      <c r="F66" s="6">
        <f t="shared" si="18"/>
        <v>0.50863579306317253</v>
      </c>
      <c r="G66" s="6">
        <f t="shared" si="19"/>
        <v>0.52185508712218709</v>
      </c>
      <c r="H66" s="44">
        <v>16</v>
      </c>
      <c r="I66" s="44">
        <f t="shared" si="20"/>
        <v>31.146583609110372</v>
      </c>
      <c r="J66" s="14">
        <f t="shared" si="21"/>
        <v>1.425088260322966</v>
      </c>
      <c r="K66" s="14">
        <f t="shared" si="22"/>
        <v>1.8927638596691927</v>
      </c>
      <c r="L66" s="49">
        <v>13</v>
      </c>
      <c r="M66" s="49">
        <f t="shared" si="23"/>
        <v>25.306599182402177</v>
      </c>
      <c r="N66" s="50">
        <f t="shared" si="24"/>
        <v>1.4254624956854458</v>
      </c>
      <c r="O66" s="50">
        <f t="shared" si="25"/>
        <v>1.6808670272374768</v>
      </c>
      <c r="P66" s="45">
        <v>30</v>
      </c>
      <c r="Q66" s="45">
        <f t="shared" si="26"/>
        <v>58.399844267081946</v>
      </c>
      <c r="R66" s="18">
        <f t="shared" si="27"/>
        <v>1.3444917066306581</v>
      </c>
      <c r="S66" s="18">
        <f t="shared" si="28"/>
        <v>1.6572769588147092</v>
      </c>
      <c r="T66" s="37">
        <f t="shared" si="29"/>
        <v>3.3333333333333335</v>
      </c>
      <c r="U66" s="37">
        <f t="shared" si="30"/>
        <v>0.37831084457771114</v>
      </c>
      <c r="V66" s="37">
        <f t="shared" si="31"/>
        <v>-62.168915542228888</v>
      </c>
      <c r="W66" s="37">
        <f t="shared" si="32"/>
        <v>0.31488707083420742</v>
      </c>
      <c r="X66" s="37">
        <f t="shared" si="33"/>
        <v>-68.511292916579265</v>
      </c>
    </row>
    <row r="67" spans="1:24" x14ac:dyDescent="0.25">
      <c r="A67" s="1" t="s">
        <v>462</v>
      </c>
      <c r="B67" s="1" t="s">
        <v>1814</v>
      </c>
      <c r="C67" s="36">
        <v>50614</v>
      </c>
      <c r="D67" s="43"/>
      <c r="E67" s="43">
        <f t="shared" si="17"/>
        <v>0</v>
      </c>
      <c r="F67" s="6">
        <f t="shared" si="18"/>
        <v>0</v>
      </c>
      <c r="G67" s="6">
        <f t="shared" si="19"/>
        <v>0</v>
      </c>
      <c r="H67" s="44">
        <v>2</v>
      </c>
      <c r="I67" s="44">
        <f t="shared" si="20"/>
        <v>3.9514758762397753</v>
      </c>
      <c r="J67" s="14">
        <f t="shared" si="21"/>
        <v>0.18079677542970016</v>
      </c>
      <c r="K67" s="14">
        <f t="shared" si="22"/>
        <v>0.24012940952899994</v>
      </c>
      <c r="L67" s="49">
        <v>1</v>
      </c>
      <c r="M67" s="49">
        <f t="shared" si="23"/>
        <v>1.9757379381198876</v>
      </c>
      <c r="N67" s="50">
        <f t="shared" si="24"/>
        <v>0.11128877143046671</v>
      </c>
      <c r="O67" s="50">
        <f t="shared" si="25"/>
        <v>0.13122872538943189</v>
      </c>
      <c r="P67" s="45">
        <v>3</v>
      </c>
      <c r="Q67" s="45">
        <f t="shared" si="26"/>
        <v>5.9272138143596633</v>
      </c>
      <c r="R67" s="18">
        <f t="shared" si="27"/>
        <v>0.13645738129690776</v>
      </c>
      <c r="S67" s="18">
        <f t="shared" si="28"/>
        <v>0.16820310067236655</v>
      </c>
      <c r="T67" s="37">
        <f t="shared" si="29"/>
        <v>0</v>
      </c>
      <c r="U67" s="37">
        <f t="shared" si="30"/>
        <v>0</v>
      </c>
      <c r="V67" s="37">
        <f t="shared" si="31"/>
        <v>-100</v>
      </c>
      <c r="W67" s="37">
        <f t="shared" si="32"/>
        <v>0</v>
      </c>
      <c r="X67" s="37">
        <f t="shared" si="33"/>
        <v>-100</v>
      </c>
    </row>
    <row r="68" spans="1:24" x14ac:dyDescent="0.25">
      <c r="A68" s="1" t="s">
        <v>395</v>
      </c>
      <c r="B68" s="1" t="s">
        <v>1864</v>
      </c>
      <c r="C68" s="36">
        <v>46742</v>
      </c>
      <c r="D68" s="43">
        <v>1</v>
      </c>
      <c r="E68" s="43">
        <f t="shared" si="17"/>
        <v>2.1394035342946385</v>
      </c>
      <c r="F68" s="6">
        <f t="shared" si="18"/>
        <v>0.55899663449692283</v>
      </c>
      <c r="G68" s="6">
        <f t="shared" si="19"/>
        <v>0.573524791952992</v>
      </c>
      <c r="H68" s="44">
        <v>2</v>
      </c>
      <c r="I68" s="44">
        <f t="shared" si="20"/>
        <v>4.278807068589277</v>
      </c>
      <c r="J68" s="14">
        <f t="shared" si="21"/>
        <v>0.19577356535019563</v>
      </c>
      <c r="K68" s="14">
        <f t="shared" si="22"/>
        <v>0.26002117868086094</v>
      </c>
      <c r="L68" s="49">
        <v>3</v>
      </c>
      <c r="M68" s="49">
        <f t="shared" si="23"/>
        <v>6.4182106028839163</v>
      </c>
      <c r="N68" s="50">
        <f t="shared" si="24"/>
        <v>0.36152303349332343</v>
      </c>
      <c r="O68" s="50">
        <f t="shared" si="25"/>
        <v>0.42629823543241874</v>
      </c>
      <c r="P68" s="45">
        <v>6</v>
      </c>
      <c r="Q68" s="45">
        <f t="shared" si="26"/>
        <v>12.836421205767833</v>
      </c>
      <c r="R68" s="18">
        <f t="shared" si="27"/>
        <v>0.29552239514619355</v>
      </c>
      <c r="S68" s="18">
        <f t="shared" si="28"/>
        <v>0.3642733189607274</v>
      </c>
      <c r="T68" s="37">
        <f t="shared" si="29"/>
        <v>16.666666666666664</v>
      </c>
      <c r="U68" s="37">
        <f t="shared" si="30"/>
        <v>1.8915542228885553</v>
      </c>
      <c r="V68" s="37">
        <f t="shared" si="31"/>
        <v>89.155422288855533</v>
      </c>
      <c r="W68" s="37">
        <f t="shared" si="32"/>
        <v>1.5744353541710367</v>
      </c>
      <c r="X68" s="37">
        <f t="shared" si="33"/>
        <v>57.443535417103675</v>
      </c>
    </row>
    <row r="69" spans="1:24" x14ac:dyDescent="0.25">
      <c r="A69" s="1" t="s">
        <v>452</v>
      </c>
      <c r="B69" s="1" t="s">
        <v>1901</v>
      </c>
      <c r="C69" s="36">
        <v>46527</v>
      </c>
      <c r="D69" s="43"/>
      <c r="E69" s="43">
        <f t="shared" si="17"/>
        <v>0</v>
      </c>
      <c r="F69" s="6">
        <f t="shared" si="18"/>
        <v>0</v>
      </c>
      <c r="G69" s="6">
        <f t="shared" si="19"/>
        <v>0</v>
      </c>
      <c r="H69" s="44">
        <v>6</v>
      </c>
      <c r="I69" s="44">
        <f t="shared" si="20"/>
        <v>12.895737958604681</v>
      </c>
      <c r="J69" s="14">
        <f t="shared" si="21"/>
        <v>0.59003468899341316</v>
      </c>
      <c r="K69" s="14">
        <f t="shared" si="22"/>
        <v>0.78366818840033547</v>
      </c>
      <c r="L69" s="49">
        <v>10</v>
      </c>
      <c r="M69" s="49">
        <f t="shared" si="23"/>
        <v>21.492896597674466</v>
      </c>
      <c r="N69" s="50">
        <f t="shared" si="24"/>
        <v>1.2106454052876054</v>
      </c>
      <c r="O69" s="50">
        <f t="shared" si="25"/>
        <v>1.4275604932320387</v>
      </c>
      <c r="P69" s="45">
        <v>16</v>
      </c>
      <c r="Q69" s="45">
        <f t="shared" si="26"/>
        <v>34.38863455627915</v>
      </c>
      <c r="R69" s="18">
        <f t="shared" si="27"/>
        <v>0.79170132289772277</v>
      </c>
      <c r="S69" s="18">
        <f t="shared" si="28"/>
        <v>0.97588430946116278</v>
      </c>
      <c r="T69" s="37">
        <f t="shared" si="29"/>
        <v>0</v>
      </c>
      <c r="U69" s="37">
        <f t="shared" si="30"/>
        <v>0</v>
      </c>
      <c r="V69" s="37">
        <f t="shared" si="31"/>
        <v>-100</v>
      </c>
      <c r="W69" s="37">
        <f t="shared" si="32"/>
        <v>0</v>
      </c>
      <c r="X69" s="37">
        <f t="shared" si="33"/>
        <v>-100</v>
      </c>
    </row>
    <row r="70" spans="1:24" x14ac:dyDescent="0.25">
      <c r="A70" s="1" t="s">
        <v>384</v>
      </c>
      <c r="B70" s="1" t="s">
        <v>1870</v>
      </c>
      <c r="C70" s="36">
        <v>44201</v>
      </c>
      <c r="D70" s="43">
        <v>4</v>
      </c>
      <c r="E70" s="43">
        <f t="shared" si="17"/>
        <v>9.0495690142756953</v>
      </c>
      <c r="F70" s="6">
        <f t="shared" si="18"/>
        <v>2.364527561788663</v>
      </c>
      <c r="G70" s="6">
        <f t="shared" si="19"/>
        <v>2.4259809348627184</v>
      </c>
      <c r="H70" s="44">
        <v>8</v>
      </c>
      <c r="I70" s="44">
        <f t="shared" si="20"/>
        <v>18.099138028551391</v>
      </c>
      <c r="J70" s="14">
        <f t="shared" si="21"/>
        <v>0.82811230439119887</v>
      </c>
      <c r="K70" s="14">
        <f t="shared" si="22"/>
        <v>1.0998764674012627</v>
      </c>
      <c r="L70" s="49">
        <v>5</v>
      </c>
      <c r="M70" s="49">
        <f t="shared" si="23"/>
        <v>11.311961267844618</v>
      </c>
      <c r="N70" s="50">
        <f t="shared" si="24"/>
        <v>0.63717674681360625</v>
      </c>
      <c r="O70" s="50">
        <f t="shared" si="25"/>
        <v>0.75134167856617562</v>
      </c>
      <c r="P70" s="45">
        <v>17</v>
      </c>
      <c r="Q70" s="45">
        <f t="shared" si="26"/>
        <v>38.4606683106717</v>
      </c>
      <c r="R70" s="18">
        <f t="shared" si="27"/>
        <v>0.88544841555883902</v>
      </c>
      <c r="S70" s="18">
        <f t="shared" si="28"/>
        <v>1.091440914129618</v>
      </c>
      <c r="T70" s="37">
        <f t="shared" si="29"/>
        <v>23.52941176470588</v>
      </c>
      <c r="U70" s="37">
        <f t="shared" si="30"/>
        <v>2.6704294911367841</v>
      </c>
      <c r="V70" s="37">
        <f t="shared" si="31"/>
        <v>167.04294911367842</v>
      </c>
      <c r="W70" s="37">
        <f t="shared" si="32"/>
        <v>2.222732264712052</v>
      </c>
      <c r="X70" s="37">
        <f t="shared" si="33"/>
        <v>122.27322647120519</v>
      </c>
    </row>
    <row r="71" spans="1:24" x14ac:dyDescent="0.25">
      <c r="A71" s="1" t="s">
        <v>415</v>
      </c>
      <c r="B71" s="1" t="s">
        <v>1948</v>
      </c>
      <c r="C71" s="36">
        <v>43640</v>
      </c>
      <c r="D71" s="43"/>
      <c r="E71" s="43">
        <f t="shared" si="17"/>
        <v>0</v>
      </c>
      <c r="F71" s="6">
        <f t="shared" si="18"/>
        <v>0</v>
      </c>
      <c r="G71" s="6">
        <f t="shared" si="19"/>
        <v>0</v>
      </c>
      <c r="H71" s="44">
        <v>1</v>
      </c>
      <c r="I71" s="44">
        <f t="shared" si="20"/>
        <v>2.2914757103574703</v>
      </c>
      <c r="J71" s="14">
        <f t="shared" si="21"/>
        <v>0.10484472950961096</v>
      </c>
      <c r="K71" s="14">
        <f t="shared" si="22"/>
        <v>0.13925194699703028</v>
      </c>
      <c r="L71" s="49">
        <v>4</v>
      </c>
      <c r="M71" s="49">
        <f t="shared" si="23"/>
        <v>9.1659028414298813</v>
      </c>
      <c r="N71" s="50">
        <f t="shared" si="24"/>
        <v>0.51629421422379851</v>
      </c>
      <c r="O71" s="50">
        <f t="shared" si="25"/>
        <v>0.60880024810822242</v>
      </c>
      <c r="P71" s="45">
        <v>5</v>
      </c>
      <c r="Q71" s="45">
        <f t="shared" si="26"/>
        <v>11.45737855178735</v>
      </c>
      <c r="R71" s="18">
        <f t="shared" si="27"/>
        <v>0.26377382741222466</v>
      </c>
      <c r="S71" s="18">
        <f t="shared" si="28"/>
        <v>0.32513870063516503</v>
      </c>
      <c r="T71" s="37">
        <f t="shared" si="29"/>
        <v>0</v>
      </c>
      <c r="U71" s="37">
        <f t="shared" si="30"/>
        <v>0</v>
      </c>
      <c r="V71" s="37">
        <f t="shared" si="31"/>
        <v>-100</v>
      </c>
      <c r="W71" s="37">
        <f t="shared" si="32"/>
        <v>0</v>
      </c>
      <c r="X71" s="37">
        <f t="shared" si="33"/>
        <v>-100</v>
      </c>
    </row>
    <row r="72" spans="1:24" x14ac:dyDescent="0.25">
      <c r="A72" s="1" t="s">
        <v>382</v>
      </c>
      <c r="B72" s="1" t="s">
        <v>1897</v>
      </c>
      <c r="C72" s="36">
        <v>41717</v>
      </c>
      <c r="D72" s="43">
        <v>1</v>
      </c>
      <c r="E72" s="43">
        <f t="shared" ref="E72:E103" si="34">((D72/($C72/100000)))</f>
        <v>2.3971042980080064</v>
      </c>
      <c r="F72" s="6">
        <f t="shared" ref="F72:F103" si="35">((D72/$C72)/(D$120/$C$120))</f>
        <v>0.62633028956193326</v>
      </c>
      <c r="G72" s="6">
        <f t="shared" ref="G72:G103" si="36">((D72/$C72)/(D$121/$C$121))</f>
        <v>0.64260842882917646</v>
      </c>
      <c r="H72" s="44">
        <v>1</v>
      </c>
      <c r="I72" s="44">
        <f t="shared" ref="I72:I103" si="37">((H72/($C72/100000)))</f>
        <v>2.3971042980080064</v>
      </c>
      <c r="J72" s="14">
        <f t="shared" ref="J72:J103" si="38">((H72/$C72)/(H$120/$C$120))</f>
        <v>0.10967768525539762</v>
      </c>
      <c r="K72" s="14">
        <f t="shared" ref="K72:K103" si="39">((H72/$C72)/(H$121/$C$121))</f>
        <v>0.1456709487007791</v>
      </c>
      <c r="L72" s="49">
        <v>2</v>
      </c>
      <c r="M72" s="49">
        <f t="shared" ref="M72:M103" si="40">((L72/($C72/100000)))</f>
        <v>4.7942085960160128</v>
      </c>
      <c r="N72" s="50">
        <f t="shared" ref="N72:N103" si="41">((L72/$C72)/(L$120/$C$120))</f>
        <v>0.27004673764564291</v>
      </c>
      <c r="O72" s="50">
        <f t="shared" ref="O72:O103" si="42">((L72/$C72)/(L$121/$C$121))</f>
        <v>0.31843184825661991</v>
      </c>
      <c r="P72" s="45">
        <v>4</v>
      </c>
      <c r="Q72" s="45">
        <f t="shared" ref="Q72:Q103" si="43">((P72/($C72/100000)))</f>
        <v>9.5884171920320256</v>
      </c>
      <c r="R72" s="18">
        <f t="shared" ref="R72:R103" si="44">((P72/$C72)/(P$120/$C$120))</f>
        <v>0.22074626321680821</v>
      </c>
      <c r="S72" s="18">
        <f t="shared" ref="S72:S103" si="45">((P72/$C72)/(P$121/$C$121))</f>
        <v>0.27210111744792004</v>
      </c>
      <c r="T72" s="37">
        <f t="shared" ref="T72:T103" si="46">D72/P72*100</f>
        <v>25</v>
      </c>
      <c r="U72" s="37">
        <f t="shared" ref="U72:U103" si="47">T72/T$120</f>
        <v>2.8373313343328332</v>
      </c>
      <c r="V72" s="37">
        <f t="shared" ref="V72:V103" si="48">(U72-1)*100</f>
        <v>183.73313343328331</v>
      </c>
      <c r="W72" s="37">
        <f t="shared" ref="W72:W103" si="49">T72/T$121</f>
        <v>2.3616530312565556</v>
      </c>
      <c r="X72" s="37">
        <f t="shared" ref="X72:X103" si="50">(W72-1)*100</f>
        <v>136.16530312565556</v>
      </c>
    </row>
    <row r="73" spans="1:24" x14ac:dyDescent="0.25">
      <c r="A73" s="1" t="s">
        <v>437</v>
      </c>
      <c r="B73" s="1" t="s">
        <v>1899</v>
      </c>
      <c r="C73" s="36">
        <v>41685</v>
      </c>
      <c r="D73" s="43">
        <v>2</v>
      </c>
      <c r="E73" s="43">
        <f t="shared" si="34"/>
        <v>4.7978889288712967</v>
      </c>
      <c r="F73" s="6">
        <f t="shared" si="35"/>
        <v>1.2536221993357406</v>
      </c>
      <c r="G73" s="6">
        <f t="shared" si="36"/>
        <v>1.286203470095562</v>
      </c>
      <c r="H73" s="44">
        <v>3</v>
      </c>
      <c r="I73" s="44">
        <f t="shared" si="37"/>
        <v>7.196833393306945</v>
      </c>
      <c r="J73" s="14">
        <f t="shared" si="38"/>
        <v>0.32928564201507177</v>
      </c>
      <c r="K73" s="14">
        <f t="shared" si="39"/>
        <v>0.43734832435771154</v>
      </c>
      <c r="L73" s="49">
        <v>1</v>
      </c>
      <c r="M73" s="49">
        <f t="shared" si="40"/>
        <v>2.3989444644356483</v>
      </c>
      <c r="N73" s="50">
        <f t="shared" si="41"/>
        <v>0.13512702116304767</v>
      </c>
      <c r="O73" s="50">
        <f t="shared" si="42"/>
        <v>0.15933814817945799</v>
      </c>
      <c r="P73" s="45">
        <v>6</v>
      </c>
      <c r="Q73" s="45">
        <f t="shared" si="43"/>
        <v>14.39366678661389</v>
      </c>
      <c r="R73" s="18">
        <f t="shared" si="44"/>
        <v>0.33137358267778294</v>
      </c>
      <c r="S73" s="18">
        <f t="shared" si="45"/>
        <v>0.40846499879722498</v>
      </c>
      <c r="T73" s="37">
        <f t="shared" si="46"/>
        <v>33.333333333333329</v>
      </c>
      <c r="U73" s="37">
        <f t="shared" si="47"/>
        <v>3.7831084457771107</v>
      </c>
      <c r="V73" s="37">
        <f t="shared" si="48"/>
        <v>278.31084457771107</v>
      </c>
      <c r="W73" s="37">
        <f t="shared" si="49"/>
        <v>3.1488707083420735</v>
      </c>
      <c r="X73" s="37">
        <f t="shared" si="50"/>
        <v>214.88707083420735</v>
      </c>
    </row>
    <row r="74" spans="1:24" x14ac:dyDescent="0.25">
      <c r="A74" s="1" t="s">
        <v>449</v>
      </c>
      <c r="B74" s="1" t="s">
        <v>1923</v>
      </c>
      <c r="C74" s="36">
        <v>39658</v>
      </c>
      <c r="D74" s="43"/>
      <c r="E74" s="43">
        <f t="shared" si="34"/>
        <v>0</v>
      </c>
      <c r="F74" s="6">
        <f t="shared" si="35"/>
        <v>0</v>
      </c>
      <c r="G74" s="6">
        <f t="shared" si="36"/>
        <v>0</v>
      </c>
      <c r="H74" s="44">
        <v>2</v>
      </c>
      <c r="I74" s="44">
        <f t="shared" si="37"/>
        <v>5.0431186645821775</v>
      </c>
      <c r="J74" s="14">
        <f t="shared" si="38"/>
        <v>0.23074406151593232</v>
      </c>
      <c r="K74" s="14">
        <f t="shared" si="39"/>
        <v>0.30646805017652939</v>
      </c>
      <c r="L74" s="49"/>
      <c r="M74" s="49">
        <f t="shared" si="40"/>
        <v>0</v>
      </c>
      <c r="N74" s="50">
        <f t="shared" si="41"/>
        <v>0</v>
      </c>
      <c r="O74" s="50">
        <f t="shared" si="42"/>
        <v>0</v>
      </c>
      <c r="P74" s="45">
        <v>2</v>
      </c>
      <c r="Q74" s="45">
        <f t="shared" si="43"/>
        <v>5.0431186645821775</v>
      </c>
      <c r="R74" s="18">
        <f t="shared" si="44"/>
        <v>0.11610358392525578</v>
      </c>
      <c r="S74" s="18">
        <f t="shared" si="45"/>
        <v>0.14311415498228452</v>
      </c>
      <c r="T74" s="37">
        <f t="shared" si="46"/>
        <v>0</v>
      </c>
      <c r="U74" s="37">
        <f t="shared" si="47"/>
        <v>0</v>
      </c>
      <c r="V74" s="37">
        <f t="shared" si="48"/>
        <v>-100</v>
      </c>
      <c r="W74" s="37">
        <f t="shared" si="49"/>
        <v>0</v>
      </c>
      <c r="X74" s="37">
        <f t="shared" si="50"/>
        <v>-100</v>
      </c>
    </row>
    <row r="75" spans="1:24" x14ac:dyDescent="0.25">
      <c r="A75" s="1" t="s">
        <v>420</v>
      </c>
      <c r="B75" s="1" t="s">
        <v>1912</v>
      </c>
      <c r="C75" s="36">
        <v>39551</v>
      </c>
      <c r="D75" s="43">
        <v>4</v>
      </c>
      <c r="E75" s="43">
        <f t="shared" si="34"/>
        <v>10.113524310384062</v>
      </c>
      <c r="F75" s="6">
        <f t="shared" si="35"/>
        <v>2.6425244054163151</v>
      </c>
      <c r="G75" s="6">
        <f t="shared" si="36"/>
        <v>2.7112028343623931</v>
      </c>
      <c r="H75" s="44">
        <v>9</v>
      </c>
      <c r="I75" s="44">
        <f t="shared" si="37"/>
        <v>22.755429698364139</v>
      </c>
      <c r="J75" s="14">
        <f t="shared" si="38"/>
        <v>1.0411573907662208</v>
      </c>
      <c r="K75" s="14">
        <f t="shared" si="39"/>
        <v>1.3828372153056463</v>
      </c>
      <c r="L75" s="49">
        <v>2</v>
      </c>
      <c r="M75" s="49">
        <f t="shared" si="40"/>
        <v>5.0567621551920308</v>
      </c>
      <c r="N75" s="50">
        <f t="shared" si="41"/>
        <v>0.2848357754383779</v>
      </c>
      <c r="O75" s="50">
        <f t="shared" si="42"/>
        <v>0.33587068376833484</v>
      </c>
      <c r="P75" s="45">
        <v>15</v>
      </c>
      <c r="Q75" s="45">
        <f t="shared" si="43"/>
        <v>37.92571616394023</v>
      </c>
      <c r="R75" s="18">
        <f t="shared" si="44"/>
        <v>0.87313265112913596</v>
      </c>
      <c r="S75" s="18">
        <f t="shared" si="45"/>
        <v>1.0762599855163157</v>
      </c>
      <c r="T75" s="37">
        <f t="shared" si="46"/>
        <v>26.666666666666668</v>
      </c>
      <c r="U75" s="37">
        <f t="shared" si="47"/>
        <v>3.0264867566216891</v>
      </c>
      <c r="V75" s="37">
        <f t="shared" si="48"/>
        <v>202.6486756621689</v>
      </c>
      <c r="W75" s="37">
        <f t="shared" si="49"/>
        <v>2.5190965666736593</v>
      </c>
      <c r="X75" s="37">
        <f t="shared" si="50"/>
        <v>151.90965666736594</v>
      </c>
    </row>
    <row r="76" spans="1:24" x14ac:dyDescent="0.25">
      <c r="A76" s="1" t="s">
        <v>399</v>
      </c>
      <c r="B76" s="1" t="s">
        <v>1926</v>
      </c>
      <c r="C76" s="36">
        <v>38288</v>
      </c>
      <c r="D76" s="43"/>
      <c r="E76" s="43">
        <f t="shared" si="34"/>
        <v>0</v>
      </c>
      <c r="F76" s="6">
        <f t="shared" si="35"/>
        <v>0</v>
      </c>
      <c r="G76" s="6">
        <f t="shared" si="36"/>
        <v>0</v>
      </c>
      <c r="H76" s="44"/>
      <c r="I76" s="44">
        <f t="shared" si="37"/>
        <v>0</v>
      </c>
      <c r="J76" s="14">
        <f t="shared" si="38"/>
        <v>0</v>
      </c>
      <c r="K76" s="14">
        <f t="shared" si="39"/>
        <v>0</v>
      </c>
      <c r="L76" s="49">
        <v>1</v>
      </c>
      <c r="M76" s="49">
        <f t="shared" si="40"/>
        <v>2.6117843710823236</v>
      </c>
      <c r="N76" s="50">
        <f t="shared" si="41"/>
        <v>0.14711580331126312</v>
      </c>
      <c r="O76" s="50">
        <f t="shared" si="42"/>
        <v>0.17347499756740251</v>
      </c>
      <c r="P76" s="45">
        <v>1</v>
      </c>
      <c r="Q76" s="45">
        <f t="shared" si="43"/>
        <v>2.6117843710823236</v>
      </c>
      <c r="R76" s="18">
        <f t="shared" si="44"/>
        <v>6.0128969015197896E-2</v>
      </c>
      <c r="S76" s="18">
        <f t="shared" si="45"/>
        <v>7.4117493186996453E-2</v>
      </c>
      <c r="T76" s="37">
        <f t="shared" si="46"/>
        <v>0</v>
      </c>
      <c r="U76" s="37">
        <f t="shared" si="47"/>
        <v>0</v>
      </c>
      <c r="V76" s="37">
        <f t="shared" si="48"/>
        <v>-100</v>
      </c>
      <c r="W76" s="37">
        <f t="shared" si="49"/>
        <v>0</v>
      </c>
      <c r="X76" s="37">
        <f t="shared" si="50"/>
        <v>-100</v>
      </c>
    </row>
    <row r="77" spans="1:24" x14ac:dyDescent="0.25">
      <c r="A77" s="1" t="s">
        <v>380</v>
      </c>
      <c r="B77" s="1" t="s">
        <v>1916</v>
      </c>
      <c r="C77" s="36">
        <v>38196</v>
      </c>
      <c r="D77" s="43">
        <v>3</v>
      </c>
      <c r="E77" s="43">
        <f t="shared" si="34"/>
        <v>7.8542255733584661</v>
      </c>
      <c r="F77" s="6">
        <f t="shared" si="35"/>
        <v>2.0522008081727279</v>
      </c>
      <c r="G77" s="6">
        <f t="shared" si="36"/>
        <v>2.1055369011519596</v>
      </c>
      <c r="H77" s="44">
        <v>3</v>
      </c>
      <c r="I77" s="44">
        <f t="shared" si="37"/>
        <v>7.8542255733584661</v>
      </c>
      <c r="J77" s="14">
        <f t="shared" si="38"/>
        <v>0.35936412156765801</v>
      </c>
      <c r="K77" s="14">
        <f t="shared" si="39"/>
        <v>0.477297751095696</v>
      </c>
      <c r="L77" s="49">
        <v>1</v>
      </c>
      <c r="M77" s="49">
        <f t="shared" si="40"/>
        <v>2.6180751911194888</v>
      </c>
      <c r="N77" s="50">
        <f t="shared" si="41"/>
        <v>0.14747015072734429</v>
      </c>
      <c r="O77" s="50">
        <f t="shared" si="42"/>
        <v>0.17389283450782037</v>
      </c>
      <c r="P77" s="45">
        <v>7</v>
      </c>
      <c r="Q77" s="45">
        <f t="shared" si="43"/>
        <v>18.326526337836423</v>
      </c>
      <c r="R77" s="18">
        <f t="shared" si="44"/>
        <v>0.42191658182996328</v>
      </c>
      <c r="S77" s="18">
        <f t="shared" si="45"/>
        <v>0.52007210320468222</v>
      </c>
      <c r="T77" s="37">
        <f t="shared" si="46"/>
        <v>42.857142857142854</v>
      </c>
      <c r="U77" s="37">
        <f t="shared" si="47"/>
        <v>4.8639965731419998</v>
      </c>
      <c r="V77" s="37">
        <f t="shared" si="48"/>
        <v>386.3996573142</v>
      </c>
      <c r="W77" s="37">
        <f t="shared" si="49"/>
        <v>4.0485480535826666</v>
      </c>
      <c r="X77" s="37">
        <f t="shared" si="50"/>
        <v>304.85480535826667</v>
      </c>
    </row>
    <row r="78" spans="1:24" x14ac:dyDescent="0.25">
      <c r="A78" s="1" t="s">
        <v>421</v>
      </c>
      <c r="B78" s="1" t="s">
        <v>1914</v>
      </c>
      <c r="C78" s="36">
        <v>38186</v>
      </c>
      <c r="D78" s="43">
        <v>5</v>
      </c>
      <c r="E78" s="43">
        <f t="shared" si="34"/>
        <v>13.09380401194155</v>
      </c>
      <c r="F78" s="6">
        <f t="shared" si="35"/>
        <v>3.4212303841270582</v>
      </c>
      <c r="G78" s="6">
        <f t="shared" si="36"/>
        <v>3.5101471515040523</v>
      </c>
      <c r="H78" s="44">
        <v>7</v>
      </c>
      <c r="I78" s="44">
        <f t="shared" si="37"/>
        <v>18.331325616718171</v>
      </c>
      <c r="J78" s="14">
        <f t="shared" si="38"/>
        <v>0.83873587101544944</v>
      </c>
      <c r="K78" s="14">
        <f t="shared" si="39"/>
        <v>1.113986402573006</v>
      </c>
      <c r="L78" s="49">
        <v>3</v>
      </c>
      <c r="M78" s="49">
        <f t="shared" si="40"/>
        <v>7.8562824071649304</v>
      </c>
      <c r="N78" s="50">
        <f t="shared" si="41"/>
        <v>0.44252630889710698</v>
      </c>
      <c r="O78" s="50">
        <f t="shared" si="42"/>
        <v>0.52181511864510866</v>
      </c>
      <c r="P78" s="45">
        <v>15</v>
      </c>
      <c r="Q78" s="45">
        <f t="shared" si="43"/>
        <v>39.281412035824651</v>
      </c>
      <c r="R78" s="18">
        <f t="shared" si="44"/>
        <v>0.90434372505128724</v>
      </c>
      <c r="S78" s="18">
        <f t="shared" si="45"/>
        <v>1.1147320663896665</v>
      </c>
      <c r="T78" s="37">
        <f t="shared" si="46"/>
        <v>33.333333333333329</v>
      </c>
      <c r="U78" s="37">
        <f t="shared" si="47"/>
        <v>3.7831084457771107</v>
      </c>
      <c r="V78" s="37">
        <f t="shared" si="48"/>
        <v>278.31084457771107</v>
      </c>
      <c r="W78" s="37">
        <f t="shared" si="49"/>
        <v>3.1488707083420735</v>
      </c>
      <c r="X78" s="37">
        <f t="shared" si="50"/>
        <v>214.88707083420735</v>
      </c>
    </row>
    <row r="79" spans="1:24" x14ac:dyDescent="0.25">
      <c r="A79" s="1" t="s">
        <v>419</v>
      </c>
      <c r="B79" s="1" t="s">
        <v>1946</v>
      </c>
      <c r="C79" s="36">
        <v>36629</v>
      </c>
      <c r="D79" s="43"/>
      <c r="E79" s="43">
        <f t="shared" si="34"/>
        <v>0</v>
      </c>
      <c r="F79" s="6">
        <f t="shared" si="35"/>
        <v>0</v>
      </c>
      <c r="G79" s="6">
        <f t="shared" si="36"/>
        <v>0</v>
      </c>
      <c r="H79" s="44">
        <v>3</v>
      </c>
      <c r="I79" s="44">
        <f t="shared" si="37"/>
        <v>8.190231783559474</v>
      </c>
      <c r="J79" s="14">
        <f t="shared" si="38"/>
        <v>0.37473783033657121</v>
      </c>
      <c r="K79" s="14">
        <f t="shared" si="39"/>
        <v>0.49771669717576794</v>
      </c>
      <c r="L79" s="49"/>
      <c r="M79" s="49">
        <f t="shared" si="40"/>
        <v>0</v>
      </c>
      <c r="N79" s="50">
        <f t="shared" si="41"/>
        <v>0</v>
      </c>
      <c r="O79" s="50">
        <f t="shared" si="42"/>
        <v>0</v>
      </c>
      <c r="P79" s="45">
        <v>3</v>
      </c>
      <c r="Q79" s="45">
        <f t="shared" si="43"/>
        <v>8.190231783559474</v>
      </c>
      <c r="R79" s="18">
        <f t="shared" si="44"/>
        <v>0.1885569875498018</v>
      </c>
      <c r="S79" s="18">
        <f t="shared" si="45"/>
        <v>0.23242326401024216</v>
      </c>
      <c r="T79" s="37">
        <f t="shared" si="46"/>
        <v>0</v>
      </c>
      <c r="U79" s="37">
        <f t="shared" si="47"/>
        <v>0</v>
      </c>
      <c r="V79" s="37">
        <f t="shared" si="48"/>
        <v>-100</v>
      </c>
      <c r="W79" s="37">
        <f t="shared" si="49"/>
        <v>0</v>
      </c>
      <c r="X79" s="37">
        <f t="shared" si="50"/>
        <v>-100</v>
      </c>
    </row>
    <row r="80" spans="1:24" x14ac:dyDescent="0.25">
      <c r="A80" s="1" t="s">
        <v>439</v>
      </c>
      <c r="B80" s="1" t="s">
        <v>1936</v>
      </c>
      <c r="C80" s="36">
        <v>34348</v>
      </c>
      <c r="D80" s="43"/>
      <c r="E80" s="43">
        <f t="shared" si="34"/>
        <v>0</v>
      </c>
      <c r="F80" s="6">
        <f t="shared" si="35"/>
        <v>0</v>
      </c>
      <c r="G80" s="6">
        <f t="shared" si="36"/>
        <v>0</v>
      </c>
      <c r="H80" s="44">
        <v>2</v>
      </c>
      <c r="I80" s="44">
        <f t="shared" si="37"/>
        <v>5.8227553278211248</v>
      </c>
      <c r="J80" s="14">
        <f t="shared" si="38"/>
        <v>0.26641574448581706</v>
      </c>
      <c r="K80" s="14">
        <f t="shared" si="39"/>
        <v>0.353846219107395</v>
      </c>
      <c r="L80" s="49"/>
      <c r="M80" s="49">
        <f t="shared" si="40"/>
        <v>0</v>
      </c>
      <c r="N80" s="50">
        <f t="shared" si="41"/>
        <v>0</v>
      </c>
      <c r="O80" s="50">
        <f t="shared" si="42"/>
        <v>0</v>
      </c>
      <c r="P80" s="45">
        <v>2</v>
      </c>
      <c r="Q80" s="45">
        <f t="shared" si="43"/>
        <v>5.8227553278211248</v>
      </c>
      <c r="R80" s="18">
        <f t="shared" si="44"/>
        <v>0.13405251925316738</v>
      </c>
      <c r="S80" s="18">
        <f t="shared" si="45"/>
        <v>0.16523876669056248</v>
      </c>
      <c r="T80" s="37">
        <f t="shared" si="46"/>
        <v>0</v>
      </c>
      <c r="U80" s="37">
        <f t="shared" si="47"/>
        <v>0</v>
      </c>
      <c r="V80" s="37">
        <f t="shared" si="48"/>
        <v>-100</v>
      </c>
      <c r="W80" s="37">
        <f t="shared" si="49"/>
        <v>0</v>
      </c>
      <c r="X80" s="37">
        <f t="shared" si="50"/>
        <v>-100</v>
      </c>
    </row>
    <row r="81" spans="1:24" x14ac:dyDescent="0.25">
      <c r="A81" s="1" t="s">
        <v>446</v>
      </c>
      <c r="B81" s="1" t="s">
        <v>1986</v>
      </c>
      <c r="C81" s="36">
        <v>33108</v>
      </c>
      <c r="D81" s="43">
        <v>1</v>
      </c>
      <c r="E81" s="43">
        <f t="shared" si="34"/>
        <v>3.0204180258547786</v>
      </c>
      <c r="F81" s="6">
        <f t="shared" si="35"/>
        <v>0.78919356921756589</v>
      </c>
      <c r="G81" s="6">
        <f t="shared" si="36"/>
        <v>0.80970447702871673</v>
      </c>
      <c r="H81" s="44">
        <v>4</v>
      </c>
      <c r="I81" s="44">
        <f t="shared" si="37"/>
        <v>12.081672103419114</v>
      </c>
      <c r="J81" s="14">
        <f t="shared" si="38"/>
        <v>0.55278772451364289</v>
      </c>
      <c r="K81" s="14">
        <f t="shared" si="39"/>
        <v>0.73419777297938893</v>
      </c>
      <c r="L81" s="49">
        <v>1</v>
      </c>
      <c r="M81" s="49">
        <f t="shared" si="40"/>
        <v>3.0204180258547786</v>
      </c>
      <c r="N81" s="50">
        <f t="shared" si="41"/>
        <v>0.17013319672531238</v>
      </c>
      <c r="O81" s="50">
        <f t="shared" si="42"/>
        <v>0.20061648866922516</v>
      </c>
      <c r="P81" s="45">
        <v>6</v>
      </c>
      <c r="Q81" s="45">
        <f t="shared" si="43"/>
        <v>18.122508155128671</v>
      </c>
      <c r="R81" s="18">
        <f t="shared" si="44"/>
        <v>0.41721963857446481</v>
      </c>
      <c r="S81" s="18">
        <f t="shared" si="45"/>
        <v>0.51428245363242475</v>
      </c>
      <c r="T81" s="37">
        <f t="shared" si="46"/>
        <v>16.666666666666664</v>
      </c>
      <c r="U81" s="37">
        <f t="shared" si="47"/>
        <v>1.8915542228885553</v>
      </c>
      <c r="V81" s="37">
        <f t="shared" si="48"/>
        <v>89.155422288855533</v>
      </c>
      <c r="W81" s="37">
        <f t="shared" si="49"/>
        <v>1.5744353541710367</v>
      </c>
      <c r="X81" s="37">
        <f t="shared" si="50"/>
        <v>57.443535417103675</v>
      </c>
    </row>
    <row r="82" spans="1:24" x14ac:dyDescent="0.25">
      <c r="A82" s="1" t="s">
        <v>376</v>
      </c>
      <c r="B82" s="1" t="s">
        <v>1989</v>
      </c>
      <c r="C82" s="36">
        <v>32674</v>
      </c>
      <c r="D82" s="43">
        <v>1</v>
      </c>
      <c r="E82" s="43">
        <f t="shared" si="34"/>
        <v>3.0605374303727735</v>
      </c>
      <c r="F82" s="6">
        <f t="shared" si="35"/>
        <v>0.79967621624702112</v>
      </c>
      <c r="G82" s="6">
        <f t="shared" si="36"/>
        <v>0.82045956495888928</v>
      </c>
      <c r="H82" s="44">
        <v>4</v>
      </c>
      <c r="I82" s="44">
        <f t="shared" si="37"/>
        <v>12.242149721491094</v>
      </c>
      <c r="J82" s="14">
        <f t="shared" si="38"/>
        <v>0.56013025595879562</v>
      </c>
      <c r="K82" s="14">
        <f t="shared" si="39"/>
        <v>0.74394992556165773</v>
      </c>
      <c r="L82" s="49">
        <v>1</v>
      </c>
      <c r="M82" s="49">
        <f t="shared" si="40"/>
        <v>3.0605374303727735</v>
      </c>
      <c r="N82" s="50">
        <f t="shared" si="41"/>
        <v>0.17239303045790663</v>
      </c>
      <c r="O82" s="50">
        <f t="shared" si="42"/>
        <v>0.20328122381283914</v>
      </c>
      <c r="P82" s="45">
        <v>6</v>
      </c>
      <c r="Q82" s="45">
        <f t="shared" si="43"/>
        <v>18.363224582236644</v>
      </c>
      <c r="R82" s="18">
        <f t="shared" si="44"/>
        <v>0.42276145540562465</v>
      </c>
      <c r="S82" s="18">
        <f t="shared" si="45"/>
        <v>0.52111352986663162</v>
      </c>
      <c r="T82" s="37">
        <f t="shared" si="46"/>
        <v>16.666666666666664</v>
      </c>
      <c r="U82" s="37">
        <f t="shared" si="47"/>
        <v>1.8915542228885553</v>
      </c>
      <c r="V82" s="37">
        <f t="shared" si="48"/>
        <v>89.155422288855533</v>
      </c>
      <c r="W82" s="37">
        <f t="shared" si="49"/>
        <v>1.5744353541710367</v>
      </c>
      <c r="X82" s="37">
        <f t="shared" si="50"/>
        <v>57.443535417103675</v>
      </c>
    </row>
    <row r="83" spans="1:24" x14ac:dyDescent="0.25">
      <c r="A83" s="1" t="s">
        <v>401</v>
      </c>
      <c r="B83" s="1" t="s">
        <v>2007</v>
      </c>
      <c r="C83" s="36">
        <v>32120</v>
      </c>
      <c r="D83" s="43">
        <v>2</v>
      </c>
      <c r="E83" s="43">
        <f t="shared" si="34"/>
        <v>6.2266500622665006</v>
      </c>
      <c r="F83" s="6">
        <f t="shared" si="35"/>
        <v>1.6269377764417914</v>
      </c>
      <c r="G83" s="6">
        <f t="shared" si="36"/>
        <v>1.6692214088086395</v>
      </c>
      <c r="H83" s="44">
        <v>4</v>
      </c>
      <c r="I83" s="44">
        <f t="shared" si="37"/>
        <v>12.453300124533001</v>
      </c>
      <c r="J83" s="14">
        <f t="shared" si="38"/>
        <v>0.56979128216680219</v>
      </c>
      <c r="K83" s="14">
        <f t="shared" si="39"/>
        <v>0.75678144046704876</v>
      </c>
      <c r="L83" s="49">
        <v>7</v>
      </c>
      <c r="M83" s="49">
        <f t="shared" si="40"/>
        <v>21.793275217932752</v>
      </c>
      <c r="N83" s="50">
        <f t="shared" si="41"/>
        <v>1.2275650417270081</v>
      </c>
      <c r="O83" s="50">
        <f t="shared" si="42"/>
        <v>1.4475116733507145</v>
      </c>
      <c r="P83" s="45">
        <v>13</v>
      </c>
      <c r="Q83" s="45">
        <f t="shared" si="43"/>
        <v>40.473225404732254</v>
      </c>
      <c r="R83" s="18">
        <f t="shared" si="44"/>
        <v>0.93178186654734307</v>
      </c>
      <c r="S83" s="18">
        <f t="shared" si="45"/>
        <v>1.1485534722561757</v>
      </c>
      <c r="T83" s="37">
        <f t="shared" si="46"/>
        <v>15.384615384615385</v>
      </c>
      <c r="U83" s="37">
        <f t="shared" si="47"/>
        <v>1.7460500518971283</v>
      </c>
      <c r="V83" s="37">
        <f t="shared" si="48"/>
        <v>74.605005189712827</v>
      </c>
      <c r="W83" s="37">
        <f t="shared" si="49"/>
        <v>1.4533249423117265</v>
      </c>
      <c r="X83" s="37">
        <f t="shared" si="50"/>
        <v>45.332494231172646</v>
      </c>
    </row>
    <row r="84" spans="1:24" x14ac:dyDescent="0.25">
      <c r="A84" s="1" t="s">
        <v>412</v>
      </c>
      <c r="B84" s="1" t="s">
        <v>1981</v>
      </c>
      <c r="C84" s="36">
        <v>31832</v>
      </c>
      <c r="D84" s="43">
        <v>1</v>
      </c>
      <c r="E84" s="43">
        <f t="shared" si="34"/>
        <v>3.1414928373963309</v>
      </c>
      <c r="F84" s="6">
        <f t="shared" si="35"/>
        <v>0.8208287474759729</v>
      </c>
      <c r="G84" s="6">
        <f t="shared" si="36"/>
        <v>0.84216184422803309</v>
      </c>
      <c r="H84" s="44"/>
      <c r="I84" s="44">
        <f t="shared" si="37"/>
        <v>0</v>
      </c>
      <c r="J84" s="14">
        <f t="shared" si="38"/>
        <v>0</v>
      </c>
      <c r="K84" s="14">
        <f t="shared" si="39"/>
        <v>0</v>
      </c>
      <c r="L84" s="49"/>
      <c r="M84" s="49">
        <f t="shared" si="40"/>
        <v>0</v>
      </c>
      <c r="N84" s="50">
        <f t="shared" si="41"/>
        <v>0</v>
      </c>
      <c r="O84" s="50">
        <f t="shared" si="42"/>
        <v>0</v>
      </c>
      <c r="P84" s="45">
        <v>1</v>
      </c>
      <c r="Q84" s="45">
        <f t="shared" si="43"/>
        <v>3.1414928373963309</v>
      </c>
      <c r="R84" s="18">
        <f t="shared" si="44"/>
        <v>7.2324012492268677E-2</v>
      </c>
      <c r="S84" s="18">
        <f t="shared" si="45"/>
        <v>8.9149616082675284E-2</v>
      </c>
      <c r="T84" s="37">
        <f t="shared" si="46"/>
        <v>100</v>
      </c>
      <c r="U84" s="37">
        <f t="shared" si="47"/>
        <v>11.349325337331333</v>
      </c>
      <c r="V84" s="37">
        <f t="shared" si="48"/>
        <v>1034.9325337331334</v>
      </c>
      <c r="W84" s="37">
        <f t="shared" si="49"/>
        <v>9.4466121250262223</v>
      </c>
      <c r="X84" s="37">
        <f t="shared" si="50"/>
        <v>844.66121250262222</v>
      </c>
    </row>
    <row r="85" spans="1:24" x14ac:dyDescent="0.25">
      <c r="A85" s="1" t="s">
        <v>388</v>
      </c>
      <c r="B85" s="1" t="s">
        <v>2016</v>
      </c>
      <c r="C85" s="36">
        <v>31803</v>
      </c>
      <c r="D85" s="43"/>
      <c r="E85" s="43">
        <f t="shared" si="34"/>
        <v>0</v>
      </c>
      <c r="F85" s="6">
        <f t="shared" si="35"/>
        <v>0</v>
      </c>
      <c r="G85" s="6">
        <f t="shared" si="36"/>
        <v>0</v>
      </c>
      <c r="H85" s="44">
        <v>1</v>
      </c>
      <c r="I85" s="44">
        <f t="shared" si="37"/>
        <v>3.1443574505549794</v>
      </c>
      <c r="J85" s="14">
        <f t="shared" si="38"/>
        <v>0.14386768530639948</v>
      </c>
      <c r="K85" s="14">
        <f t="shared" si="39"/>
        <v>0.19108118627017584</v>
      </c>
      <c r="L85" s="49">
        <v>2</v>
      </c>
      <c r="M85" s="49">
        <f t="shared" si="40"/>
        <v>6.2887149011099588</v>
      </c>
      <c r="N85" s="50">
        <f t="shared" si="41"/>
        <v>0.35422883861155502</v>
      </c>
      <c r="O85" s="50">
        <f t="shared" si="42"/>
        <v>0.41769711705566814</v>
      </c>
      <c r="P85" s="45">
        <v>3</v>
      </c>
      <c r="Q85" s="45">
        <f t="shared" si="43"/>
        <v>9.4330723516649382</v>
      </c>
      <c r="R85" s="18">
        <f t="shared" si="44"/>
        <v>0.21716988639316073</v>
      </c>
      <c r="S85" s="18">
        <f t="shared" si="45"/>
        <v>0.26769272513382891</v>
      </c>
      <c r="T85" s="37">
        <f t="shared" si="46"/>
        <v>0</v>
      </c>
      <c r="U85" s="37">
        <f t="shared" si="47"/>
        <v>0</v>
      </c>
      <c r="V85" s="37">
        <f t="shared" si="48"/>
        <v>-100</v>
      </c>
      <c r="W85" s="37">
        <f t="shared" si="49"/>
        <v>0</v>
      </c>
      <c r="X85" s="37">
        <f t="shared" si="50"/>
        <v>-100</v>
      </c>
    </row>
    <row r="86" spans="1:24" x14ac:dyDescent="0.25">
      <c r="A86" s="1" t="s">
        <v>427</v>
      </c>
      <c r="B86" s="1" t="s">
        <v>2082</v>
      </c>
      <c r="C86" s="36">
        <v>31682</v>
      </c>
      <c r="D86" s="43">
        <v>1</v>
      </c>
      <c r="E86" s="43">
        <f t="shared" si="34"/>
        <v>3.1563663910106685</v>
      </c>
      <c r="F86" s="6">
        <f t="shared" si="35"/>
        <v>0.82471500188293567</v>
      </c>
      <c r="G86" s="6">
        <f t="shared" si="36"/>
        <v>0.84614910123940246</v>
      </c>
      <c r="H86" s="44">
        <v>1</v>
      </c>
      <c r="I86" s="44">
        <f t="shared" si="37"/>
        <v>3.1563663910106685</v>
      </c>
      <c r="J86" s="14">
        <f t="shared" si="38"/>
        <v>0.14441714524965032</v>
      </c>
      <c r="K86" s="14">
        <f t="shared" si="39"/>
        <v>0.19181096417367594</v>
      </c>
      <c r="L86" s="49">
        <v>4</v>
      </c>
      <c r="M86" s="49">
        <f t="shared" si="40"/>
        <v>12.625465564042674</v>
      </c>
      <c r="N86" s="50">
        <f t="shared" si="41"/>
        <v>0.71116342114533704</v>
      </c>
      <c r="O86" s="50">
        <f t="shared" si="42"/>
        <v>0.8385847745547258</v>
      </c>
      <c r="P86" s="45">
        <v>6</v>
      </c>
      <c r="Q86" s="45">
        <f t="shared" si="43"/>
        <v>18.938198346064013</v>
      </c>
      <c r="R86" s="18">
        <f t="shared" si="44"/>
        <v>0.43599860469425483</v>
      </c>
      <c r="S86" s="18">
        <f t="shared" si="45"/>
        <v>0.53743019616382559</v>
      </c>
      <c r="T86" s="37">
        <f t="shared" si="46"/>
        <v>16.666666666666664</v>
      </c>
      <c r="U86" s="37">
        <f t="shared" si="47"/>
        <v>1.8915542228885553</v>
      </c>
      <c r="V86" s="37">
        <f t="shared" si="48"/>
        <v>89.155422288855533</v>
      </c>
      <c r="W86" s="37">
        <f t="shared" si="49"/>
        <v>1.5744353541710367</v>
      </c>
      <c r="X86" s="37">
        <f t="shared" si="50"/>
        <v>57.443535417103675</v>
      </c>
    </row>
    <row r="87" spans="1:24" x14ac:dyDescent="0.25">
      <c r="A87" s="1" t="s">
        <v>371</v>
      </c>
      <c r="B87" s="1" t="s">
        <v>1994</v>
      </c>
      <c r="C87" s="36">
        <v>31576</v>
      </c>
      <c r="D87" s="43"/>
      <c r="E87" s="43">
        <f t="shared" si="34"/>
        <v>0</v>
      </c>
      <c r="F87" s="6">
        <f t="shared" si="35"/>
        <v>0</v>
      </c>
      <c r="G87" s="6">
        <f t="shared" si="36"/>
        <v>0</v>
      </c>
      <c r="H87" s="44">
        <v>2</v>
      </c>
      <c r="I87" s="44">
        <f t="shared" si="37"/>
        <v>6.3339244996199646</v>
      </c>
      <c r="J87" s="14">
        <f t="shared" si="38"/>
        <v>0.28980390143143037</v>
      </c>
      <c r="K87" s="14">
        <f t="shared" si="39"/>
        <v>0.38490973948254381</v>
      </c>
      <c r="L87" s="49">
        <v>2</v>
      </c>
      <c r="M87" s="49">
        <f t="shared" si="40"/>
        <v>6.3339244996199646</v>
      </c>
      <c r="N87" s="50">
        <f t="shared" si="41"/>
        <v>0.35677539125802143</v>
      </c>
      <c r="O87" s="50">
        <f t="shared" si="42"/>
        <v>0.4206999434292315</v>
      </c>
      <c r="P87" s="45">
        <v>4</v>
      </c>
      <c r="Q87" s="45">
        <f t="shared" si="43"/>
        <v>12.667848999239929</v>
      </c>
      <c r="R87" s="18">
        <f t="shared" si="44"/>
        <v>0.29164149552240903</v>
      </c>
      <c r="S87" s="18">
        <f t="shared" si="45"/>
        <v>0.3594895590503826</v>
      </c>
      <c r="T87" s="37">
        <f t="shared" si="46"/>
        <v>0</v>
      </c>
      <c r="U87" s="37">
        <f t="shared" si="47"/>
        <v>0</v>
      </c>
      <c r="V87" s="37">
        <f t="shared" si="48"/>
        <v>-100</v>
      </c>
      <c r="W87" s="37">
        <f t="shared" si="49"/>
        <v>0</v>
      </c>
      <c r="X87" s="37">
        <f t="shared" si="50"/>
        <v>-100</v>
      </c>
    </row>
    <row r="88" spans="1:24" x14ac:dyDescent="0.25">
      <c r="A88" s="1" t="s">
        <v>423</v>
      </c>
      <c r="B88" s="1" t="s">
        <v>1999</v>
      </c>
      <c r="C88" s="36">
        <v>31154</v>
      </c>
      <c r="D88" s="43">
        <v>1</v>
      </c>
      <c r="E88" s="43">
        <f t="shared" si="34"/>
        <v>3.2098606920459654</v>
      </c>
      <c r="F88" s="6">
        <f t="shared" si="35"/>
        <v>0.83869232489103074</v>
      </c>
      <c r="G88" s="6">
        <f t="shared" si="36"/>
        <v>0.86048969074490445</v>
      </c>
      <c r="H88" s="44">
        <v>2</v>
      </c>
      <c r="I88" s="44">
        <f t="shared" si="37"/>
        <v>6.4197213840919307</v>
      </c>
      <c r="J88" s="14">
        <f t="shared" si="38"/>
        <v>0.29372947267120897</v>
      </c>
      <c r="K88" s="14">
        <f t="shared" si="39"/>
        <v>0.39012357751495164</v>
      </c>
      <c r="L88" s="49">
        <v>7</v>
      </c>
      <c r="M88" s="49">
        <f t="shared" si="40"/>
        <v>22.469024844321758</v>
      </c>
      <c r="N88" s="50">
        <f t="shared" si="41"/>
        <v>1.2656284631274153</v>
      </c>
      <c r="O88" s="50">
        <f t="shared" si="42"/>
        <v>1.4923950358870433</v>
      </c>
      <c r="P88" s="45">
        <v>10</v>
      </c>
      <c r="Q88" s="45">
        <f t="shared" si="43"/>
        <v>32.098606920459652</v>
      </c>
      <c r="R88" s="18">
        <f t="shared" si="44"/>
        <v>0.73897989524744712</v>
      </c>
      <c r="S88" s="18">
        <f t="shared" si="45"/>
        <v>0.91089766294656227</v>
      </c>
      <c r="T88" s="37">
        <f t="shared" si="46"/>
        <v>10</v>
      </c>
      <c r="U88" s="37">
        <f t="shared" si="47"/>
        <v>1.1349325337331333</v>
      </c>
      <c r="V88" s="37">
        <f t="shared" si="48"/>
        <v>13.49325337331333</v>
      </c>
      <c r="W88" s="37">
        <f t="shared" si="49"/>
        <v>0.94466121250262225</v>
      </c>
      <c r="X88" s="37">
        <f t="shared" si="50"/>
        <v>-5.5338787497377755</v>
      </c>
    </row>
    <row r="89" spans="1:24" x14ac:dyDescent="0.25">
      <c r="A89" s="1" t="s">
        <v>377</v>
      </c>
      <c r="B89" s="1" t="s">
        <v>2026</v>
      </c>
      <c r="C89" s="36">
        <v>30040</v>
      </c>
      <c r="D89" s="43"/>
      <c r="E89" s="43">
        <f t="shared" si="34"/>
        <v>0</v>
      </c>
      <c r="F89" s="6">
        <f t="shared" si="35"/>
        <v>0</v>
      </c>
      <c r="G89" s="6">
        <f t="shared" si="36"/>
        <v>0</v>
      </c>
      <c r="H89" s="44">
        <v>2</v>
      </c>
      <c r="I89" s="44">
        <f t="shared" si="37"/>
        <v>6.6577896138482027</v>
      </c>
      <c r="J89" s="14">
        <f t="shared" si="38"/>
        <v>0.30462210358185232</v>
      </c>
      <c r="K89" s="14">
        <f t="shared" si="39"/>
        <v>0.40459087662785626</v>
      </c>
      <c r="L89" s="49">
        <v>2</v>
      </c>
      <c r="M89" s="49">
        <f t="shared" si="40"/>
        <v>6.6577896138482027</v>
      </c>
      <c r="N89" s="50">
        <f t="shared" si="41"/>
        <v>0.37501796785496949</v>
      </c>
      <c r="O89" s="50">
        <f t="shared" si="42"/>
        <v>0.44221109899205768</v>
      </c>
      <c r="P89" s="45">
        <v>4</v>
      </c>
      <c r="Q89" s="45">
        <f t="shared" si="43"/>
        <v>13.315579227696405</v>
      </c>
      <c r="R89" s="18">
        <f t="shared" si="44"/>
        <v>0.30655365721090505</v>
      </c>
      <c r="S89" s="18">
        <f t="shared" si="45"/>
        <v>0.37787091599783224</v>
      </c>
      <c r="T89" s="37">
        <f t="shared" si="46"/>
        <v>0</v>
      </c>
      <c r="U89" s="37">
        <f t="shared" si="47"/>
        <v>0</v>
      </c>
      <c r="V89" s="37">
        <f t="shared" si="48"/>
        <v>-100</v>
      </c>
      <c r="W89" s="37">
        <f t="shared" si="49"/>
        <v>0</v>
      </c>
      <c r="X89" s="37">
        <f t="shared" si="50"/>
        <v>-100</v>
      </c>
    </row>
    <row r="90" spans="1:24" x14ac:dyDescent="0.25">
      <c r="A90" s="1" t="s">
        <v>402</v>
      </c>
      <c r="B90" s="1" t="s">
        <v>2012</v>
      </c>
      <c r="C90" s="36">
        <v>29179</v>
      </c>
      <c r="D90" s="43"/>
      <c r="E90" s="43">
        <f t="shared" si="34"/>
        <v>0</v>
      </c>
      <c r="F90" s="6">
        <f t="shared" si="35"/>
        <v>0</v>
      </c>
      <c r="G90" s="6">
        <f t="shared" si="36"/>
        <v>0</v>
      </c>
      <c r="H90" s="44">
        <v>2</v>
      </c>
      <c r="I90" s="44">
        <f t="shared" si="37"/>
        <v>6.8542444909009905</v>
      </c>
      <c r="J90" s="14">
        <f t="shared" si="38"/>
        <v>0.31361074716744392</v>
      </c>
      <c r="K90" s="14">
        <f t="shared" si="39"/>
        <v>0.41652935103673205</v>
      </c>
      <c r="L90" s="49">
        <v>1</v>
      </c>
      <c r="M90" s="49">
        <f t="shared" si="40"/>
        <v>3.4271222454504953</v>
      </c>
      <c r="N90" s="50">
        <f t="shared" si="41"/>
        <v>0.19304190949592662</v>
      </c>
      <c r="O90" s="50">
        <f t="shared" si="42"/>
        <v>0.22762982648002697</v>
      </c>
      <c r="P90" s="45">
        <v>3</v>
      </c>
      <c r="Q90" s="45">
        <f t="shared" si="43"/>
        <v>10.281366736351487</v>
      </c>
      <c r="R90" s="18">
        <f t="shared" si="44"/>
        <v>0.2366994721190476</v>
      </c>
      <c r="S90" s="18">
        <f t="shared" si="45"/>
        <v>0.2917657129247459</v>
      </c>
      <c r="T90" s="37">
        <f t="shared" si="46"/>
        <v>0</v>
      </c>
      <c r="U90" s="37">
        <f t="shared" si="47"/>
        <v>0</v>
      </c>
      <c r="V90" s="37">
        <f t="shared" si="48"/>
        <v>-100</v>
      </c>
      <c r="W90" s="37">
        <f t="shared" si="49"/>
        <v>0</v>
      </c>
      <c r="X90" s="37">
        <f t="shared" si="50"/>
        <v>-100</v>
      </c>
    </row>
    <row r="91" spans="1:24" x14ac:dyDescent="0.25">
      <c r="A91" s="1" t="s">
        <v>429</v>
      </c>
      <c r="B91" s="1" t="s">
        <v>2042</v>
      </c>
      <c r="C91" s="36">
        <v>29145</v>
      </c>
      <c r="D91" s="43"/>
      <c r="E91" s="43">
        <f t="shared" si="34"/>
        <v>0</v>
      </c>
      <c r="F91" s="6">
        <f t="shared" si="35"/>
        <v>0</v>
      </c>
      <c r="G91" s="6">
        <f t="shared" si="36"/>
        <v>0</v>
      </c>
      <c r="H91" s="44">
        <v>4</v>
      </c>
      <c r="I91" s="44">
        <f t="shared" si="37"/>
        <v>13.72448104306056</v>
      </c>
      <c r="J91" s="14">
        <f t="shared" si="38"/>
        <v>0.62795319894313562</v>
      </c>
      <c r="K91" s="14">
        <f t="shared" si="39"/>
        <v>0.83403053243443492</v>
      </c>
      <c r="L91" s="49">
        <v>2</v>
      </c>
      <c r="M91" s="49">
        <f t="shared" si="40"/>
        <v>6.8622405215302802</v>
      </c>
      <c r="N91" s="50">
        <f t="shared" si="41"/>
        <v>0.38653421699650997</v>
      </c>
      <c r="O91" s="50">
        <f t="shared" si="42"/>
        <v>0.45579075017057513</v>
      </c>
      <c r="P91" s="45">
        <v>6</v>
      </c>
      <c r="Q91" s="45">
        <f t="shared" si="43"/>
        <v>20.586721564590839</v>
      </c>
      <c r="R91" s="18">
        <f t="shared" si="44"/>
        <v>0.47395120239915534</v>
      </c>
      <c r="S91" s="18">
        <f t="shared" si="45"/>
        <v>0.58421216245882046</v>
      </c>
      <c r="T91" s="37">
        <f t="shared" si="46"/>
        <v>0</v>
      </c>
      <c r="U91" s="37">
        <f t="shared" si="47"/>
        <v>0</v>
      </c>
      <c r="V91" s="37">
        <f t="shared" si="48"/>
        <v>-100</v>
      </c>
      <c r="W91" s="37">
        <f t="shared" si="49"/>
        <v>0</v>
      </c>
      <c r="X91" s="37">
        <f t="shared" si="50"/>
        <v>-100</v>
      </c>
    </row>
    <row r="92" spans="1:24" x14ac:dyDescent="0.25">
      <c r="A92" s="1" t="s">
        <v>369</v>
      </c>
      <c r="B92" s="1" t="s">
        <v>2011</v>
      </c>
      <c r="C92" s="36">
        <v>28414</v>
      </c>
      <c r="D92" s="43"/>
      <c r="E92" s="43">
        <f t="shared" si="34"/>
        <v>0</v>
      </c>
      <c r="F92" s="6">
        <f t="shared" si="35"/>
        <v>0</v>
      </c>
      <c r="G92" s="6">
        <f t="shared" si="36"/>
        <v>0</v>
      </c>
      <c r="H92" s="44"/>
      <c r="I92" s="44">
        <f t="shared" si="37"/>
        <v>0</v>
      </c>
      <c r="J92" s="14">
        <f t="shared" si="38"/>
        <v>0</v>
      </c>
      <c r="K92" s="14">
        <f t="shared" si="39"/>
        <v>0</v>
      </c>
      <c r="L92" s="49">
        <v>1</v>
      </c>
      <c r="M92" s="49">
        <f t="shared" si="40"/>
        <v>3.5193918490884775</v>
      </c>
      <c r="N92" s="50">
        <f t="shared" si="41"/>
        <v>0.19823924393544176</v>
      </c>
      <c r="O92" s="50">
        <f t="shared" si="42"/>
        <v>0.23375838343283967</v>
      </c>
      <c r="P92" s="45">
        <v>1</v>
      </c>
      <c r="Q92" s="45">
        <f t="shared" si="43"/>
        <v>3.5193918490884775</v>
      </c>
      <c r="R92" s="18">
        <f t="shared" si="44"/>
        <v>8.1024071431473818E-2</v>
      </c>
      <c r="S92" s="18">
        <f t="shared" si="45"/>
        <v>9.9873674214954605E-2</v>
      </c>
      <c r="T92" s="37">
        <f t="shared" si="46"/>
        <v>0</v>
      </c>
      <c r="U92" s="37">
        <f t="shared" si="47"/>
        <v>0</v>
      </c>
      <c r="V92" s="37">
        <f t="shared" si="48"/>
        <v>-100</v>
      </c>
      <c r="W92" s="37">
        <f t="shared" si="49"/>
        <v>0</v>
      </c>
      <c r="X92" s="37">
        <f t="shared" si="50"/>
        <v>-100</v>
      </c>
    </row>
    <row r="93" spans="1:24" x14ac:dyDescent="0.25">
      <c r="A93" s="1" t="s">
        <v>433</v>
      </c>
      <c r="B93" s="1" t="s">
        <v>2020</v>
      </c>
      <c r="C93" s="36">
        <v>28198</v>
      </c>
      <c r="D93" s="43">
        <v>1</v>
      </c>
      <c r="E93" s="43">
        <f t="shared" si="34"/>
        <v>3.5463508050216328</v>
      </c>
      <c r="F93" s="6">
        <f t="shared" si="35"/>
        <v>0.92661255016863497</v>
      </c>
      <c r="G93" s="6">
        <f t="shared" si="36"/>
        <v>0.95069493671419081</v>
      </c>
      <c r="H93" s="44"/>
      <c r="I93" s="44">
        <f t="shared" si="37"/>
        <v>0</v>
      </c>
      <c r="J93" s="14">
        <f t="shared" si="38"/>
        <v>0</v>
      </c>
      <c r="K93" s="14">
        <f t="shared" si="39"/>
        <v>0</v>
      </c>
      <c r="L93" s="49"/>
      <c r="M93" s="49">
        <f t="shared" si="40"/>
        <v>0</v>
      </c>
      <c r="N93" s="50">
        <f t="shared" si="41"/>
        <v>0</v>
      </c>
      <c r="O93" s="50">
        <f t="shared" si="42"/>
        <v>0</v>
      </c>
      <c r="P93" s="45">
        <v>1</v>
      </c>
      <c r="Q93" s="45">
        <f t="shared" si="43"/>
        <v>3.5463508050216328</v>
      </c>
      <c r="R93" s="18">
        <f t="shared" si="44"/>
        <v>8.1644725358319625E-2</v>
      </c>
      <c r="S93" s="18">
        <f t="shared" si="45"/>
        <v>0.10063871831845238</v>
      </c>
      <c r="T93" s="37">
        <f t="shared" si="46"/>
        <v>100</v>
      </c>
      <c r="U93" s="37">
        <f t="shared" si="47"/>
        <v>11.349325337331333</v>
      </c>
      <c r="V93" s="37">
        <f t="shared" si="48"/>
        <v>1034.9325337331334</v>
      </c>
      <c r="W93" s="37">
        <f t="shared" si="49"/>
        <v>9.4466121250262223</v>
      </c>
      <c r="X93" s="37">
        <f t="shared" si="50"/>
        <v>844.66121250262222</v>
      </c>
    </row>
    <row r="94" spans="1:24" x14ac:dyDescent="0.25">
      <c r="A94" s="1" t="s">
        <v>390</v>
      </c>
      <c r="B94" s="1" t="s">
        <v>2068</v>
      </c>
      <c r="C94" s="36">
        <v>27570</v>
      </c>
      <c r="D94" s="43"/>
      <c r="E94" s="43">
        <f t="shared" si="34"/>
        <v>0</v>
      </c>
      <c r="F94" s="6">
        <f t="shared" si="35"/>
        <v>0</v>
      </c>
      <c r="G94" s="6">
        <f t="shared" si="36"/>
        <v>0</v>
      </c>
      <c r="H94" s="44">
        <v>3</v>
      </c>
      <c r="I94" s="44">
        <f t="shared" si="37"/>
        <v>10.881392818280739</v>
      </c>
      <c r="J94" s="14">
        <f t="shared" si="38"/>
        <v>0.49786985808481199</v>
      </c>
      <c r="K94" s="14">
        <f t="shared" si="39"/>
        <v>0.6612573413438958</v>
      </c>
      <c r="L94" s="49">
        <v>1</v>
      </c>
      <c r="M94" s="49">
        <f t="shared" si="40"/>
        <v>3.6271309394269133</v>
      </c>
      <c r="N94" s="50">
        <f t="shared" si="41"/>
        <v>0.20430793896197469</v>
      </c>
      <c r="O94" s="50">
        <f t="shared" si="42"/>
        <v>0.24091442534859292</v>
      </c>
      <c r="P94" s="45">
        <v>4</v>
      </c>
      <c r="Q94" s="45">
        <f t="shared" si="43"/>
        <v>14.508523757707653</v>
      </c>
      <c r="R94" s="18">
        <f t="shared" si="44"/>
        <v>0.33401784050110944</v>
      </c>
      <c r="S94" s="18">
        <f t="shared" si="45"/>
        <v>0.41172442207380783</v>
      </c>
      <c r="T94" s="37">
        <f t="shared" si="46"/>
        <v>0</v>
      </c>
      <c r="U94" s="37">
        <f t="shared" si="47"/>
        <v>0</v>
      </c>
      <c r="V94" s="37">
        <f t="shared" si="48"/>
        <v>-100</v>
      </c>
      <c r="W94" s="37">
        <f t="shared" si="49"/>
        <v>0</v>
      </c>
      <c r="X94" s="37">
        <f t="shared" si="50"/>
        <v>-100</v>
      </c>
    </row>
    <row r="95" spans="1:24" x14ac:dyDescent="0.25">
      <c r="A95" s="1" t="s">
        <v>407</v>
      </c>
      <c r="B95" s="1" t="s">
        <v>2057</v>
      </c>
      <c r="C95" s="36">
        <v>27241</v>
      </c>
      <c r="D95" s="43"/>
      <c r="E95" s="43">
        <f t="shared" si="34"/>
        <v>0</v>
      </c>
      <c r="F95" s="6">
        <f t="shared" si="35"/>
        <v>0</v>
      </c>
      <c r="G95" s="6">
        <f t="shared" si="36"/>
        <v>0</v>
      </c>
      <c r="H95" s="44">
        <v>2</v>
      </c>
      <c r="I95" s="44">
        <f t="shared" si="37"/>
        <v>7.3418743805293492</v>
      </c>
      <c r="J95" s="14">
        <f t="shared" si="38"/>
        <v>0.33592188214819002</v>
      </c>
      <c r="K95" s="14">
        <f t="shared" si="39"/>
        <v>0.4461623998348373</v>
      </c>
      <c r="L95" s="49"/>
      <c r="M95" s="49">
        <f t="shared" si="40"/>
        <v>0</v>
      </c>
      <c r="N95" s="50">
        <f t="shared" si="41"/>
        <v>0</v>
      </c>
      <c r="O95" s="50">
        <f t="shared" si="42"/>
        <v>0</v>
      </c>
      <c r="P95" s="45">
        <v>2</v>
      </c>
      <c r="Q95" s="45">
        <f t="shared" si="43"/>
        <v>7.3418743805293492</v>
      </c>
      <c r="R95" s="18">
        <f t="shared" si="44"/>
        <v>0.16902595100428741</v>
      </c>
      <c r="S95" s="18">
        <f t="shared" si="45"/>
        <v>0.20834848787810434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368</v>
      </c>
      <c r="B96" s="1" t="s">
        <v>2066</v>
      </c>
      <c r="C96" s="36">
        <v>25851</v>
      </c>
      <c r="D96" s="43">
        <v>1</v>
      </c>
      <c r="E96" s="43">
        <f t="shared" si="34"/>
        <v>3.8683223086147533</v>
      </c>
      <c r="F96" s="6">
        <f t="shared" si="35"/>
        <v>1.0107392630712611</v>
      </c>
      <c r="G96" s="6">
        <f t="shared" si="36"/>
        <v>1.0370080780421165</v>
      </c>
      <c r="H96" s="44">
        <v>3</v>
      </c>
      <c r="I96" s="44">
        <f t="shared" si="37"/>
        <v>11.604966925844261</v>
      </c>
      <c r="J96" s="14">
        <f t="shared" si="38"/>
        <v>0.53097644142966482</v>
      </c>
      <c r="K96" s="14">
        <f t="shared" si="39"/>
        <v>0.70522861401304415</v>
      </c>
      <c r="L96" s="49">
        <v>1</v>
      </c>
      <c r="M96" s="49">
        <f t="shared" si="40"/>
        <v>3.8683223086147533</v>
      </c>
      <c r="N96" s="50">
        <f t="shared" si="41"/>
        <v>0.21789369375194934</v>
      </c>
      <c r="O96" s="50">
        <f t="shared" si="42"/>
        <v>0.2569343819140732</v>
      </c>
      <c r="P96" s="45">
        <v>5</v>
      </c>
      <c r="Q96" s="45">
        <f t="shared" si="43"/>
        <v>19.341611543073768</v>
      </c>
      <c r="R96" s="18">
        <f t="shared" si="44"/>
        <v>0.44528605579163222</v>
      </c>
      <c r="S96" s="18">
        <f t="shared" si="45"/>
        <v>0.54887829854623038</v>
      </c>
      <c r="T96" s="37">
        <f t="shared" si="46"/>
        <v>20</v>
      </c>
      <c r="U96" s="37">
        <f t="shared" si="47"/>
        <v>2.2698650674662666</v>
      </c>
      <c r="V96" s="37">
        <f t="shared" si="48"/>
        <v>126.98650674662666</v>
      </c>
      <c r="W96" s="37">
        <f t="shared" si="49"/>
        <v>1.8893224250052445</v>
      </c>
      <c r="X96" s="37">
        <f t="shared" si="50"/>
        <v>88.932242500524453</v>
      </c>
    </row>
    <row r="97" spans="1:24" x14ac:dyDescent="0.25">
      <c r="A97" s="1" t="s">
        <v>447</v>
      </c>
      <c r="B97" s="1" t="s">
        <v>2150</v>
      </c>
      <c r="C97" s="36">
        <v>21137</v>
      </c>
      <c r="D97" s="43">
        <v>3</v>
      </c>
      <c r="E97" s="43">
        <f t="shared" si="34"/>
        <v>14.193121067322704</v>
      </c>
      <c r="F97" s="6">
        <f t="shared" si="35"/>
        <v>3.7084667677042873</v>
      </c>
      <c r="G97" s="6">
        <f t="shared" si="36"/>
        <v>3.804848723868111</v>
      </c>
      <c r="H97" s="44">
        <v>6</v>
      </c>
      <c r="I97" s="44">
        <f t="shared" si="37"/>
        <v>28.386242134645407</v>
      </c>
      <c r="J97" s="14">
        <f t="shared" si="38"/>
        <v>1.2987909341342923</v>
      </c>
      <c r="K97" s="14">
        <f t="shared" si="39"/>
        <v>1.725019151331902</v>
      </c>
      <c r="L97" s="49">
        <v>3</v>
      </c>
      <c r="M97" s="49">
        <f t="shared" si="40"/>
        <v>14.193121067322704</v>
      </c>
      <c r="N97" s="50">
        <f t="shared" si="41"/>
        <v>0.79946584811207488</v>
      </c>
      <c r="O97" s="50">
        <f t="shared" si="42"/>
        <v>0.94270862092927665</v>
      </c>
      <c r="P97" s="45">
        <v>12</v>
      </c>
      <c r="Q97" s="45">
        <f t="shared" si="43"/>
        <v>56.772484269290814</v>
      </c>
      <c r="R97" s="18">
        <f t="shared" si="44"/>
        <v>1.3070263323956457</v>
      </c>
      <c r="S97" s="18">
        <f t="shared" si="45"/>
        <v>1.6110955646366392</v>
      </c>
      <c r="T97" s="37">
        <f t="shared" si="46"/>
        <v>25</v>
      </c>
      <c r="U97" s="37">
        <f t="shared" si="47"/>
        <v>2.8373313343328332</v>
      </c>
      <c r="V97" s="37">
        <f t="shared" si="48"/>
        <v>183.73313343328331</v>
      </c>
      <c r="W97" s="37">
        <f t="shared" si="49"/>
        <v>2.3616530312565556</v>
      </c>
      <c r="X97" s="37">
        <f t="shared" si="50"/>
        <v>136.16530312565556</v>
      </c>
    </row>
    <row r="98" spans="1:24" x14ac:dyDescent="0.25">
      <c r="A98" s="1" t="s">
        <v>404</v>
      </c>
      <c r="B98" s="1" t="s">
        <v>2155</v>
      </c>
      <c r="C98" s="36">
        <v>20713</v>
      </c>
      <c r="D98" s="43"/>
      <c r="E98" s="43">
        <f t="shared" si="34"/>
        <v>0</v>
      </c>
      <c r="F98" s="6">
        <f t="shared" si="35"/>
        <v>0</v>
      </c>
      <c r="G98" s="6">
        <f t="shared" si="36"/>
        <v>0</v>
      </c>
      <c r="H98" s="44">
        <v>3</v>
      </c>
      <c r="I98" s="44">
        <f t="shared" si="37"/>
        <v>14.483657606334186</v>
      </c>
      <c r="J98" s="14">
        <f t="shared" si="38"/>
        <v>0.66268874558964252</v>
      </c>
      <c r="K98" s="14">
        <f t="shared" si="39"/>
        <v>0.88016535030421494</v>
      </c>
      <c r="L98" s="49">
        <v>2</v>
      </c>
      <c r="M98" s="49">
        <f t="shared" si="40"/>
        <v>9.6557717375561243</v>
      </c>
      <c r="N98" s="50">
        <f t="shared" si="41"/>
        <v>0.54388740184247986</v>
      </c>
      <c r="O98" s="50">
        <f t="shared" si="42"/>
        <v>0.64133739263850786</v>
      </c>
      <c r="P98" s="45">
        <v>5</v>
      </c>
      <c r="Q98" s="45">
        <f t="shared" si="43"/>
        <v>24.13942934389031</v>
      </c>
      <c r="R98" s="18">
        <f t="shared" si="44"/>
        <v>0.55574227916137131</v>
      </c>
      <c r="S98" s="18">
        <f t="shared" si="45"/>
        <v>0.68503127966584276</v>
      </c>
      <c r="T98" s="37">
        <f t="shared" si="46"/>
        <v>0</v>
      </c>
      <c r="U98" s="37">
        <f t="shared" si="47"/>
        <v>0</v>
      </c>
      <c r="V98" s="37">
        <f t="shared" si="48"/>
        <v>-100</v>
      </c>
      <c r="W98" s="37">
        <f t="shared" si="49"/>
        <v>0</v>
      </c>
      <c r="X98" s="37">
        <f t="shared" si="50"/>
        <v>-100</v>
      </c>
    </row>
    <row r="99" spans="1:24" x14ac:dyDescent="0.25">
      <c r="A99" s="1" t="s">
        <v>468</v>
      </c>
      <c r="B99" s="1" t="s">
        <v>2190</v>
      </c>
      <c r="C99" s="36">
        <v>17962</v>
      </c>
      <c r="D99" s="43"/>
      <c r="E99" s="43">
        <f t="shared" si="34"/>
        <v>0</v>
      </c>
      <c r="F99" s="6">
        <f t="shared" si="35"/>
        <v>0</v>
      </c>
      <c r="G99" s="6">
        <f t="shared" si="36"/>
        <v>0</v>
      </c>
      <c r="H99" s="44"/>
      <c r="I99" s="44">
        <f t="shared" si="37"/>
        <v>0</v>
      </c>
      <c r="J99" s="14">
        <f t="shared" si="38"/>
        <v>0</v>
      </c>
      <c r="K99" s="14">
        <f t="shared" si="39"/>
        <v>0</v>
      </c>
      <c r="L99" s="49">
        <v>2</v>
      </c>
      <c r="M99" s="49">
        <f t="shared" si="40"/>
        <v>11.134617525887986</v>
      </c>
      <c r="N99" s="50">
        <f t="shared" si="41"/>
        <v>0.62718738193760626</v>
      </c>
      <c r="O99" s="50">
        <f t="shared" si="42"/>
        <v>0.73956248823746862</v>
      </c>
      <c r="P99" s="45">
        <v>2</v>
      </c>
      <c r="Q99" s="45">
        <f t="shared" si="43"/>
        <v>11.134617525887986</v>
      </c>
      <c r="R99" s="18">
        <f t="shared" si="44"/>
        <v>0.25634316508784061</v>
      </c>
      <c r="S99" s="18">
        <f t="shared" si="45"/>
        <v>0.31597935409683997</v>
      </c>
      <c r="T99" s="37">
        <f t="shared" si="46"/>
        <v>0</v>
      </c>
      <c r="U99" s="37">
        <f t="shared" si="47"/>
        <v>0</v>
      </c>
      <c r="V99" s="37">
        <f t="shared" si="48"/>
        <v>-100</v>
      </c>
      <c r="W99" s="37">
        <f t="shared" si="49"/>
        <v>0</v>
      </c>
      <c r="X99" s="37">
        <f t="shared" si="50"/>
        <v>-100</v>
      </c>
    </row>
    <row r="100" spans="1:24" x14ac:dyDescent="0.25">
      <c r="A100" s="1" t="s">
        <v>454</v>
      </c>
      <c r="B100" s="1" t="s">
        <v>2215</v>
      </c>
      <c r="C100" s="36">
        <v>16819</v>
      </c>
      <c r="D100" s="43"/>
      <c r="E100" s="43">
        <f t="shared" si="34"/>
        <v>0</v>
      </c>
      <c r="F100" s="6">
        <f t="shared" si="35"/>
        <v>0</v>
      </c>
      <c r="G100" s="6">
        <f t="shared" si="36"/>
        <v>0</v>
      </c>
      <c r="H100" s="44"/>
      <c r="I100" s="44">
        <f t="shared" si="37"/>
        <v>0</v>
      </c>
      <c r="J100" s="14">
        <f t="shared" si="38"/>
        <v>0</v>
      </c>
      <c r="K100" s="14">
        <f t="shared" si="39"/>
        <v>0</v>
      </c>
      <c r="L100" s="49">
        <v>1</v>
      </c>
      <c r="M100" s="49">
        <f t="shared" si="40"/>
        <v>5.9456566977822698</v>
      </c>
      <c r="N100" s="50">
        <f t="shared" si="41"/>
        <v>0.33490515947331245</v>
      </c>
      <c r="O100" s="50">
        <f t="shared" si="42"/>
        <v>0.39491115445987907</v>
      </c>
      <c r="P100" s="45">
        <v>1</v>
      </c>
      <c r="Q100" s="45">
        <f t="shared" si="43"/>
        <v>5.9456566977822698</v>
      </c>
      <c r="R100" s="18">
        <f t="shared" si="44"/>
        <v>0.13688197667244764</v>
      </c>
      <c r="S100" s="18">
        <f t="shared" si="45"/>
        <v>0.16872647476923242</v>
      </c>
      <c r="T100" s="37">
        <f t="shared" si="46"/>
        <v>0</v>
      </c>
      <c r="U100" s="37">
        <f t="shared" si="47"/>
        <v>0</v>
      </c>
      <c r="V100" s="37">
        <f t="shared" si="48"/>
        <v>-100</v>
      </c>
      <c r="W100" s="37">
        <f t="shared" si="49"/>
        <v>0</v>
      </c>
      <c r="X100" s="37">
        <f t="shared" si="50"/>
        <v>-100</v>
      </c>
    </row>
    <row r="101" spans="1:24" x14ac:dyDescent="0.25">
      <c r="A101" s="1" t="s">
        <v>383</v>
      </c>
      <c r="B101" s="1" t="s">
        <v>2284</v>
      </c>
      <c r="C101" s="36">
        <v>15387</v>
      </c>
      <c r="D101" s="43"/>
      <c r="E101" s="43">
        <f t="shared" si="34"/>
        <v>0</v>
      </c>
      <c r="F101" s="6">
        <f t="shared" si="35"/>
        <v>0</v>
      </c>
      <c r="G101" s="6">
        <f t="shared" si="36"/>
        <v>0</v>
      </c>
      <c r="H101" s="44">
        <v>5</v>
      </c>
      <c r="I101" s="44">
        <f t="shared" si="37"/>
        <v>32.494963280691493</v>
      </c>
      <c r="J101" s="14">
        <f t="shared" si="38"/>
        <v>1.4867823473709698</v>
      </c>
      <c r="K101" s="14">
        <f t="shared" si="39"/>
        <v>1.974704285094691</v>
      </c>
      <c r="L101" s="49">
        <v>5</v>
      </c>
      <c r="M101" s="49">
        <f t="shared" si="40"/>
        <v>32.494963280691493</v>
      </c>
      <c r="N101" s="50">
        <f t="shared" si="41"/>
        <v>1.8303665032760259</v>
      </c>
      <c r="O101" s="50">
        <f t="shared" si="42"/>
        <v>2.158318940293984</v>
      </c>
      <c r="P101" s="45">
        <v>10</v>
      </c>
      <c r="Q101" s="45">
        <f t="shared" si="43"/>
        <v>64.989926561382987</v>
      </c>
      <c r="R101" s="18">
        <f t="shared" si="44"/>
        <v>1.496209765161433</v>
      </c>
      <c r="S101" s="18">
        <f t="shared" si="45"/>
        <v>1.8442910113366608</v>
      </c>
      <c r="T101" s="37">
        <f t="shared" si="46"/>
        <v>0</v>
      </c>
      <c r="U101" s="37">
        <f t="shared" si="47"/>
        <v>0</v>
      </c>
      <c r="V101" s="37">
        <f t="shared" si="48"/>
        <v>-100</v>
      </c>
      <c r="W101" s="37">
        <f t="shared" si="49"/>
        <v>0</v>
      </c>
      <c r="X101" s="37">
        <f t="shared" si="50"/>
        <v>-100</v>
      </c>
    </row>
    <row r="102" spans="1:24" x14ac:dyDescent="0.25">
      <c r="A102" s="1" t="s">
        <v>426</v>
      </c>
      <c r="B102" s="1" t="s">
        <v>2206</v>
      </c>
      <c r="C102" s="36">
        <v>14608</v>
      </c>
      <c r="D102" s="43"/>
      <c r="E102" s="43">
        <f t="shared" si="34"/>
        <v>0</v>
      </c>
      <c r="F102" s="6">
        <f t="shared" si="35"/>
        <v>0</v>
      </c>
      <c r="G102" s="6">
        <f t="shared" si="36"/>
        <v>0</v>
      </c>
      <c r="H102" s="44">
        <v>2</v>
      </c>
      <c r="I102" s="44">
        <f t="shared" si="37"/>
        <v>13.691128148959475</v>
      </c>
      <c r="J102" s="14">
        <f t="shared" si="38"/>
        <v>0.62642716262314102</v>
      </c>
      <c r="K102" s="14">
        <f t="shared" si="39"/>
        <v>0.83200369207973734</v>
      </c>
      <c r="L102" s="49">
        <v>1</v>
      </c>
      <c r="M102" s="49">
        <f t="shared" si="40"/>
        <v>6.8455640744797375</v>
      </c>
      <c r="N102" s="50">
        <f t="shared" si="41"/>
        <v>0.38559487111046292</v>
      </c>
      <c r="O102" s="50">
        <f t="shared" si="42"/>
        <v>0.45468309877195418</v>
      </c>
      <c r="P102" s="45">
        <v>3</v>
      </c>
      <c r="Q102" s="45">
        <f t="shared" si="43"/>
        <v>20.536692223439214</v>
      </c>
      <c r="R102" s="18">
        <f t="shared" si="44"/>
        <v>0.47279941791906421</v>
      </c>
      <c r="S102" s="18">
        <f t="shared" si="45"/>
        <v>0.58279242452294355</v>
      </c>
      <c r="T102" s="37">
        <f t="shared" si="46"/>
        <v>0</v>
      </c>
      <c r="U102" s="37">
        <f t="shared" si="47"/>
        <v>0</v>
      </c>
      <c r="V102" s="37">
        <f t="shared" si="48"/>
        <v>-100</v>
      </c>
      <c r="W102" s="37">
        <f t="shared" si="49"/>
        <v>0</v>
      </c>
      <c r="X102" s="37">
        <f t="shared" si="50"/>
        <v>-100</v>
      </c>
    </row>
    <row r="103" spans="1:24" x14ac:dyDescent="0.25">
      <c r="A103" s="1" t="s">
        <v>432</v>
      </c>
      <c r="B103" s="1" t="s">
        <v>2286</v>
      </c>
      <c r="C103" s="36">
        <v>14339</v>
      </c>
      <c r="D103" s="43">
        <v>3</v>
      </c>
      <c r="E103" s="43">
        <f t="shared" si="34"/>
        <v>20.921961085152383</v>
      </c>
      <c r="F103" s="6">
        <f t="shared" si="35"/>
        <v>5.4666198527767289</v>
      </c>
      <c r="G103" s="6">
        <f t="shared" si="36"/>
        <v>5.6086956884301733</v>
      </c>
      <c r="H103" s="44"/>
      <c r="I103" s="44">
        <f t="shared" si="37"/>
        <v>0</v>
      </c>
      <c r="J103" s="14">
        <f t="shared" si="38"/>
        <v>0</v>
      </c>
      <c r="K103" s="14">
        <f t="shared" si="39"/>
        <v>0</v>
      </c>
      <c r="L103" s="49"/>
      <c r="M103" s="49">
        <f t="shared" si="40"/>
        <v>0</v>
      </c>
      <c r="N103" s="50">
        <f t="shared" si="41"/>
        <v>0</v>
      </c>
      <c r="O103" s="50">
        <f t="shared" si="42"/>
        <v>0</v>
      </c>
      <c r="P103" s="45">
        <v>3</v>
      </c>
      <c r="Q103" s="45">
        <f t="shared" si="43"/>
        <v>20.921961085152383</v>
      </c>
      <c r="R103" s="18">
        <f t="shared" si="44"/>
        <v>0.48166914686949514</v>
      </c>
      <c r="S103" s="18">
        <f t="shared" si="45"/>
        <v>0.59372562503878656</v>
      </c>
      <c r="T103" s="37">
        <f t="shared" si="46"/>
        <v>100</v>
      </c>
      <c r="U103" s="37">
        <f t="shared" si="47"/>
        <v>11.349325337331333</v>
      </c>
      <c r="V103" s="37">
        <f t="shared" si="48"/>
        <v>1034.9325337331334</v>
      </c>
      <c r="W103" s="37">
        <f t="shared" si="49"/>
        <v>9.4466121250262223</v>
      </c>
      <c r="X103" s="37">
        <f t="shared" si="50"/>
        <v>844.66121250262222</v>
      </c>
    </row>
    <row r="104" spans="1:24" x14ac:dyDescent="0.25">
      <c r="A104" s="1" t="s">
        <v>411</v>
      </c>
      <c r="B104" s="1" t="s">
        <v>2287</v>
      </c>
      <c r="C104" s="36">
        <v>13744</v>
      </c>
      <c r="D104" s="43"/>
      <c r="E104" s="43">
        <f t="shared" ref="E104:E118" si="51">((D104/($C104/100000)))</f>
        <v>0</v>
      </c>
      <c r="F104" s="6">
        <f t="shared" ref="F104:F118" si="52">((D104/$C104)/(D$120/$C$120))</f>
        <v>0</v>
      </c>
      <c r="G104" s="6">
        <f t="shared" ref="G104:G118" si="53">((D104/$C104)/(D$121/$C$121))</f>
        <v>0</v>
      </c>
      <c r="H104" s="44">
        <v>2</v>
      </c>
      <c r="I104" s="44">
        <f t="shared" ref="I104:I118" si="54">((H104/($C104/100000)))</f>
        <v>14.551804423748544</v>
      </c>
      <c r="J104" s="14">
        <f t="shared" ref="J104:J118" si="55">((H104/$C104)/(H$120/$C$120))</f>
        <v>0.66580675142599277</v>
      </c>
      <c r="K104" s="14">
        <f t="shared" ref="K104:K118" si="56">((H104/$C104)/(H$121/$C$121))</f>
        <v>0.88430660170989539</v>
      </c>
      <c r="L104" s="49"/>
      <c r="M104" s="49">
        <f t="shared" ref="M104:M118" si="57">((L104/($C104/100000)))</f>
        <v>0</v>
      </c>
      <c r="N104" s="50">
        <f t="shared" ref="N104:N118" si="58">((L104/$C104)/(L$120/$C$120))</f>
        <v>0</v>
      </c>
      <c r="O104" s="50">
        <f t="shared" ref="O104:O118" si="59">((L104/$C104)/(L$121/$C$121))</f>
        <v>0</v>
      </c>
      <c r="P104" s="45">
        <v>2</v>
      </c>
      <c r="Q104" s="45">
        <f t="shared" ref="Q104:Q118" si="60">((P104/($C104/100000)))</f>
        <v>14.551804423748544</v>
      </c>
      <c r="R104" s="18">
        <f t="shared" ref="R104:R118" si="61">((P104/$C104)/(P$120/$C$120))</f>
        <v>0.33501425577035748</v>
      </c>
      <c r="S104" s="18">
        <f t="shared" ref="S104:S118" si="62">((P104/$C104)/(P$121/$C$121))</f>
        <v>0.41295264539344007</v>
      </c>
      <c r="T104" s="37">
        <f t="shared" ref="T104:T118" si="63">D104/P104*100</f>
        <v>0</v>
      </c>
      <c r="U104" s="37">
        <f t="shared" ref="U104:U118" si="64">T104/T$120</f>
        <v>0</v>
      </c>
      <c r="V104" s="37">
        <f t="shared" ref="V104:V118" si="65">(U104-1)*100</f>
        <v>-100</v>
      </c>
      <c r="W104" s="37">
        <f t="shared" ref="W104:W118" si="66">T104/T$121</f>
        <v>0</v>
      </c>
      <c r="X104" s="37">
        <f t="shared" ref="X104:X118" si="67">(W104-1)*100</f>
        <v>-100</v>
      </c>
    </row>
    <row r="105" spans="1:24" x14ac:dyDescent="0.25">
      <c r="A105" s="1" t="s">
        <v>436</v>
      </c>
      <c r="B105" s="1" t="s">
        <v>2301</v>
      </c>
      <c r="C105" s="36">
        <v>13690</v>
      </c>
      <c r="D105" s="43">
        <v>1</v>
      </c>
      <c r="E105" s="43">
        <f t="shared" si="51"/>
        <v>7.3046018991964941</v>
      </c>
      <c r="F105" s="6">
        <f t="shared" si="52"/>
        <v>1.9085917231303995</v>
      </c>
      <c r="G105" s="6">
        <f t="shared" si="53"/>
        <v>1.9581954583978634</v>
      </c>
      <c r="H105" s="44">
        <v>4</v>
      </c>
      <c r="I105" s="44">
        <f t="shared" si="54"/>
        <v>29.218407596785976</v>
      </c>
      <c r="J105" s="14">
        <f t="shared" si="55"/>
        <v>1.3368660323738266</v>
      </c>
      <c r="K105" s="14">
        <f t="shared" si="56"/>
        <v>1.7755894717166987</v>
      </c>
      <c r="L105" s="49">
        <v>4</v>
      </c>
      <c r="M105" s="49">
        <f t="shared" si="57"/>
        <v>29.218407596785976</v>
      </c>
      <c r="N105" s="50">
        <f t="shared" si="58"/>
        <v>1.645805661703913</v>
      </c>
      <c r="O105" s="50">
        <f t="shared" si="59"/>
        <v>1.9406897609527265</v>
      </c>
      <c r="P105" s="45">
        <v>9</v>
      </c>
      <c r="Q105" s="45">
        <f t="shared" si="60"/>
        <v>65.741417092768444</v>
      </c>
      <c r="R105" s="18">
        <f t="shared" si="61"/>
        <v>1.513510715185177</v>
      </c>
      <c r="S105" s="18">
        <f t="shared" si="62"/>
        <v>1.8656168891375808</v>
      </c>
      <c r="T105" s="37">
        <f t="shared" si="63"/>
        <v>11.111111111111111</v>
      </c>
      <c r="U105" s="37">
        <f t="shared" si="64"/>
        <v>1.2610361485923705</v>
      </c>
      <c r="V105" s="37">
        <f t="shared" si="65"/>
        <v>26.103614859237044</v>
      </c>
      <c r="W105" s="37">
        <f t="shared" si="66"/>
        <v>1.0496235694473579</v>
      </c>
      <c r="X105" s="37">
        <f t="shared" si="67"/>
        <v>4.9623569447357907</v>
      </c>
    </row>
    <row r="106" spans="1:24" x14ac:dyDescent="0.25">
      <c r="A106" s="1" t="s">
        <v>442</v>
      </c>
      <c r="B106" s="1" t="s">
        <v>2311</v>
      </c>
      <c r="C106" s="36">
        <v>13344</v>
      </c>
      <c r="D106" s="43"/>
      <c r="E106" s="43">
        <f t="shared" si="51"/>
        <v>0</v>
      </c>
      <c r="F106" s="6">
        <f t="shared" si="52"/>
        <v>0</v>
      </c>
      <c r="G106" s="6">
        <f t="shared" si="53"/>
        <v>0</v>
      </c>
      <c r="H106" s="44">
        <v>1</v>
      </c>
      <c r="I106" s="44">
        <f t="shared" si="54"/>
        <v>7.4940047961630691</v>
      </c>
      <c r="J106" s="14">
        <f t="shared" si="55"/>
        <v>0.34288249369000462</v>
      </c>
      <c r="K106" s="14">
        <f t="shared" si="56"/>
        <v>0.45540729668393293</v>
      </c>
      <c r="L106" s="49">
        <v>1</v>
      </c>
      <c r="M106" s="49">
        <f t="shared" si="57"/>
        <v>7.4940047961630691</v>
      </c>
      <c r="N106" s="50">
        <f t="shared" si="58"/>
        <v>0.42212004475282089</v>
      </c>
      <c r="O106" s="50">
        <f t="shared" si="59"/>
        <v>0.49775260093380591</v>
      </c>
      <c r="P106" s="45">
        <v>2</v>
      </c>
      <c r="Q106" s="45">
        <f t="shared" si="60"/>
        <v>14.988009592326138</v>
      </c>
      <c r="R106" s="18">
        <f t="shared" si="61"/>
        <v>0.34505664952846171</v>
      </c>
      <c r="S106" s="18">
        <f t="shared" si="62"/>
        <v>0.42533132181410671</v>
      </c>
      <c r="T106" s="37">
        <f t="shared" si="63"/>
        <v>0</v>
      </c>
      <c r="U106" s="37">
        <f t="shared" si="64"/>
        <v>0</v>
      </c>
      <c r="V106" s="37">
        <f t="shared" si="65"/>
        <v>-100</v>
      </c>
      <c r="W106" s="37">
        <f t="shared" si="66"/>
        <v>0</v>
      </c>
      <c r="X106" s="37">
        <f t="shared" si="67"/>
        <v>-100</v>
      </c>
    </row>
    <row r="107" spans="1:24" x14ac:dyDescent="0.25">
      <c r="A107" s="1" t="s">
        <v>387</v>
      </c>
      <c r="B107" s="1" t="s">
        <v>2331</v>
      </c>
      <c r="C107" s="36">
        <v>12986</v>
      </c>
      <c r="D107" s="43"/>
      <c r="E107" s="43">
        <f t="shared" si="51"/>
        <v>0</v>
      </c>
      <c r="F107" s="6">
        <f t="shared" si="52"/>
        <v>0</v>
      </c>
      <c r="G107" s="6">
        <f t="shared" si="53"/>
        <v>0</v>
      </c>
      <c r="H107" s="44"/>
      <c r="I107" s="44">
        <f t="shared" si="54"/>
        <v>0</v>
      </c>
      <c r="J107" s="14">
        <f t="shared" si="55"/>
        <v>0</v>
      </c>
      <c r="K107" s="14">
        <f t="shared" si="56"/>
        <v>0</v>
      </c>
      <c r="L107" s="49">
        <v>3</v>
      </c>
      <c r="M107" s="49">
        <f t="shared" si="57"/>
        <v>23.101801940551361</v>
      </c>
      <c r="N107" s="50">
        <f t="shared" si="58"/>
        <v>1.3012713407935412</v>
      </c>
      <c r="O107" s="50">
        <f t="shared" si="59"/>
        <v>1.534424158369176</v>
      </c>
      <c r="P107" s="45">
        <v>3</v>
      </c>
      <c r="Q107" s="45">
        <f t="shared" si="60"/>
        <v>23.101801940551361</v>
      </c>
      <c r="R107" s="18">
        <f t="shared" si="61"/>
        <v>0.53185383466515401</v>
      </c>
      <c r="S107" s="18">
        <f t="shared" si="62"/>
        <v>0.65558537944179573</v>
      </c>
      <c r="T107" s="37">
        <f t="shared" si="63"/>
        <v>0</v>
      </c>
      <c r="U107" s="37">
        <f t="shared" si="64"/>
        <v>0</v>
      </c>
      <c r="V107" s="37">
        <f t="shared" si="65"/>
        <v>-100</v>
      </c>
      <c r="W107" s="37">
        <f t="shared" si="66"/>
        <v>0</v>
      </c>
      <c r="X107" s="37">
        <f t="shared" si="67"/>
        <v>-100</v>
      </c>
    </row>
    <row r="108" spans="1:24" x14ac:dyDescent="0.25">
      <c r="A108" s="1" t="s">
        <v>397</v>
      </c>
      <c r="B108" s="1" t="s">
        <v>2316</v>
      </c>
      <c r="C108" s="36">
        <v>12512</v>
      </c>
      <c r="D108" s="43"/>
      <c r="E108" s="43">
        <f t="shared" si="51"/>
        <v>0</v>
      </c>
      <c r="F108" s="6">
        <f t="shared" si="52"/>
        <v>0</v>
      </c>
      <c r="G108" s="6">
        <f t="shared" si="53"/>
        <v>0</v>
      </c>
      <c r="H108" s="44"/>
      <c r="I108" s="44">
        <f t="shared" si="54"/>
        <v>0</v>
      </c>
      <c r="J108" s="14">
        <f t="shared" si="55"/>
        <v>0</v>
      </c>
      <c r="K108" s="14">
        <f t="shared" si="56"/>
        <v>0</v>
      </c>
      <c r="L108" s="49">
        <v>2</v>
      </c>
      <c r="M108" s="49">
        <f t="shared" si="57"/>
        <v>15.9846547314578</v>
      </c>
      <c r="N108" s="50">
        <f t="shared" si="58"/>
        <v>0.90037881668504516</v>
      </c>
      <c r="O108" s="50">
        <f t="shared" si="59"/>
        <v>1.0617024787181437</v>
      </c>
      <c r="P108" s="45">
        <v>2</v>
      </c>
      <c r="Q108" s="45">
        <f t="shared" si="60"/>
        <v>15.9846547314578</v>
      </c>
      <c r="R108" s="18">
        <f t="shared" si="61"/>
        <v>0.36800159297536716</v>
      </c>
      <c r="S108" s="18">
        <f t="shared" si="62"/>
        <v>0.45361422300890669</v>
      </c>
      <c r="T108" s="37">
        <f t="shared" si="63"/>
        <v>0</v>
      </c>
      <c r="U108" s="37">
        <f t="shared" si="64"/>
        <v>0</v>
      </c>
      <c r="V108" s="37">
        <f t="shared" si="65"/>
        <v>-100</v>
      </c>
      <c r="W108" s="37">
        <f t="shared" si="66"/>
        <v>0</v>
      </c>
      <c r="X108" s="37">
        <f t="shared" si="67"/>
        <v>-100</v>
      </c>
    </row>
    <row r="109" spans="1:24" x14ac:dyDescent="0.25">
      <c r="A109" s="1" t="s">
        <v>373</v>
      </c>
      <c r="B109" s="1" t="s">
        <v>2317</v>
      </c>
      <c r="C109" s="36">
        <v>12511</v>
      </c>
      <c r="D109" s="43">
        <v>2</v>
      </c>
      <c r="E109" s="43">
        <f t="shared" si="51"/>
        <v>15.985932379506036</v>
      </c>
      <c r="F109" s="6">
        <f t="shared" si="52"/>
        <v>4.1769036351458988</v>
      </c>
      <c r="G109" s="6">
        <f t="shared" si="53"/>
        <v>4.2854601271627777</v>
      </c>
      <c r="H109" s="44">
        <v>9</v>
      </c>
      <c r="I109" s="44">
        <f t="shared" si="54"/>
        <v>71.936695707777162</v>
      </c>
      <c r="J109" s="14">
        <f t="shared" si="55"/>
        <v>3.291408837198849</v>
      </c>
      <c r="K109" s="14">
        <f t="shared" si="56"/>
        <v>4.3715606028737604</v>
      </c>
      <c r="L109" s="49">
        <v>11</v>
      </c>
      <c r="M109" s="49">
        <f t="shared" si="57"/>
        <v>87.922628087283186</v>
      </c>
      <c r="N109" s="50">
        <f t="shared" si="58"/>
        <v>4.9524793101269333</v>
      </c>
      <c r="O109" s="50">
        <f t="shared" si="59"/>
        <v>5.8398303713106685</v>
      </c>
      <c r="P109" s="45">
        <v>22</v>
      </c>
      <c r="Q109" s="45">
        <f t="shared" si="60"/>
        <v>175.84525617456637</v>
      </c>
      <c r="R109" s="18">
        <f t="shared" si="61"/>
        <v>4.048341079400986</v>
      </c>
      <c r="S109" s="18">
        <f t="shared" si="62"/>
        <v>4.9901552826442206</v>
      </c>
      <c r="T109" s="37">
        <f t="shared" si="63"/>
        <v>9.0909090909090917</v>
      </c>
      <c r="U109" s="37">
        <f t="shared" si="64"/>
        <v>1.0317568488483031</v>
      </c>
      <c r="V109" s="37">
        <f t="shared" si="65"/>
        <v>3.1756848848303099</v>
      </c>
      <c r="W109" s="37">
        <f t="shared" si="66"/>
        <v>0.85878292045692939</v>
      </c>
      <c r="X109" s="37">
        <f t="shared" si="67"/>
        <v>-14.121707954307061</v>
      </c>
    </row>
    <row r="110" spans="1:24" x14ac:dyDescent="0.25">
      <c r="A110" s="1" t="s">
        <v>367</v>
      </c>
      <c r="B110" s="1" t="s">
        <v>2306</v>
      </c>
      <c r="C110" s="36">
        <v>12169</v>
      </c>
      <c r="D110" s="43"/>
      <c r="E110" s="43">
        <f t="shared" si="51"/>
        <v>0</v>
      </c>
      <c r="F110" s="6">
        <f t="shared" si="52"/>
        <v>0</v>
      </c>
      <c r="G110" s="6">
        <f t="shared" si="53"/>
        <v>0</v>
      </c>
      <c r="H110" s="44">
        <v>2</v>
      </c>
      <c r="I110" s="44">
        <f t="shared" si="54"/>
        <v>16.435204207412276</v>
      </c>
      <c r="J110" s="14">
        <f t="shared" si="55"/>
        <v>0.75198027706457748</v>
      </c>
      <c r="K110" s="14">
        <f t="shared" si="56"/>
        <v>0.99875995841078169</v>
      </c>
      <c r="L110" s="49"/>
      <c r="M110" s="49">
        <f t="shared" si="57"/>
        <v>0</v>
      </c>
      <c r="N110" s="50">
        <f t="shared" si="58"/>
        <v>0</v>
      </c>
      <c r="O110" s="50">
        <f t="shared" si="59"/>
        <v>0</v>
      </c>
      <c r="P110" s="45">
        <v>2</v>
      </c>
      <c r="Q110" s="45">
        <f t="shared" si="60"/>
        <v>16.435204207412276</v>
      </c>
      <c r="R110" s="18">
        <f t="shared" si="61"/>
        <v>0.37837422395495057</v>
      </c>
      <c r="S110" s="18">
        <f t="shared" si="62"/>
        <v>0.46639996370181935</v>
      </c>
      <c r="T110" s="37">
        <f t="shared" si="63"/>
        <v>0</v>
      </c>
      <c r="U110" s="37">
        <f t="shared" si="64"/>
        <v>0</v>
      </c>
      <c r="V110" s="37">
        <f t="shared" si="65"/>
        <v>-100</v>
      </c>
      <c r="W110" s="37">
        <f t="shared" si="66"/>
        <v>0</v>
      </c>
      <c r="X110" s="37">
        <f t="shared" si="67"/>
        <v>-100</v>
      </c>
    </row>
    <row r="111" spans="1:24" x14ac:dyDescent="0.25">
      <c r="A111" s="1" t="s">
        <v>378</v>
      </c>
      <c r="B111" s="1" t="s">
        <v>2358</v>
      </c>
      <c r="C111" s="36">
        <v>11081</v>
      </c>
      <c r="D111" s="43"/>
      <c r="E111" s="43">
        <f t="shared" si="51"/>
        <v>0</v>
      </c>
      <c r="F111" s="6">
        <f t="shared" si="52"/>
        <v>0</v>
      </c>
      <c r="G111" s="6">
        <f t="shared" si="53"/>
        <v>0</v>
      </c>
      <c r="H111" s="44"/>
      <c r="I111" s="44">
        <f t="shared" si="54"/>
        <v>0</v>
      </c>
      <c r="J111" s="14">
        <f t="shared" si="55"/>
        <v>0</v>
      </c>
      <c r="K111" s="14">
        <f t="shared" si="56"/>
        <v>0</v>
      </c>
      <c r="L111" s="49">
        <v>2</v>
      </c>
      <c r="M111" s="49">
        <f t="shared" si="57"/>
        <v>18.048912553018681</v>
      </c>
      <c r="N111" s="50">
        <f t="shared" si="58"/>
        <v>1.0166537094452923</v>
      </c>
      <c r="O111" s="50">
        <f t="shared" si="59"/>
        <v>1.1988107042434268</v>
      </c>
      <c r="P111" s="45">
        <v>2</v>
      </c>
      <c r="Q111" s="45">
        <f t="shared" si="60"/>
        <v>18.048912553018681</v>
      </c>
      <c r="R111" s="18">
        <f t="shared" si="61"/>
        <v>0.41552530740075749</v>
      </c>
      <c r="S111" s="18">
        <f t="shared" si="62"/>
        <v>0.51219394984996303</v>
      </c>
      <c r="T111" s="37">
        <f t="shared" si="63"/>
        <v>0</v>
      </c>
      <c r="U111" s="37">
        <f t="shared" si="64"/>
        <v>0</v>
      </c>
      <c r="V111" s="37">
        <f t="shared" si="65"/>
        <v>-100</v>
      </c>
      <c r="W111" s="37">
        <f t="shared" si="66"/>
        <v>0</v>
      </c>
      <c r="X111" s="37">
        <f t="shared" si="67"/>
        <v>-100</v>
      </c>
    </row>
    <row r="112" spans="1:24" x14ac:dyDescent="0.25">
      <c r="A112" s="1" t="s">
        <v>473</v>
      </c>
      <c r="B112" s="1" t="s">
        <v>2319</v>
      </c>
      <c r="C112" s="36">
        <v>10960</v>
      </c>
      <c r="D112" s="43"/>
      <c r="E112" s="43">
        <f t="shared" si="51"/>
        <v>0</v>
      </c>
      <c r="F112" s="6">
        <f t="shared" si="52"/>
        <v>0</v>
      </c>
      <c r="G112" s="6">
        <f t="shared" si="53"/>
        <v>0</v>
      </c>
      <c r="H112" s="44">
        <v>2</v>
      </c>
      <c r="I112" s="44">
        <f t="shared" si="54"/>
        <v>18.248175182481752</v>
      </c>
      <c r="J112" s="14">
        <f t="shared" si="55"/>
        <v>0.83493138609478501</v>
      </c>
      <c r="K112" s="14">
        <f t="shared" si="56"/>
        <v>1.1089333881296353</v>
      </c>
      <c r="L112" s="49">
        <v>3</v>
      </c>
      <c r="M112" s="49">
        <f t="shared" si="57"/>
        <v>27.372262773722628</v>
      </c>
      <c r="N112" s="50">
        <f t="shared" si="58"/>
        <v>1.5418165722212525</v>
      </c>
      <c r="O112" s="50">
        <f t="shared" si="59"/>
        <v>1.8180686241407045</v>
      </c>
      <c r="P112" s="45">
        <v>5</v>
      </c>
      <c r="Q112" s="45">
        <f t="shared" si="60"/>
        <v>45.620437956204377</v>
      </c>
      <c r="R112" s="18">
        <f t="shared" si="61"/>
        <v>1.0502819186377266</v>
      </c>
      <c r="S112" s="18">
        <f t="shared" si="62"/>
        <v>1.2946216145728651</v>
      </c>
      <c r="T112" s="37">
        <f t="shared" si="63"/>
        <v>0</v>
      </c>
      <c r="U112" s="37">
        <f t="shared" si="64"/>
        <v>0</v>
      </c>
      <c r="V112" s="37">
        <f t="shared" si="65"/>
        <v>-100</v>
      </c>
      <c r="W112" s="37">
        <f t="shared" si="66"/>
        <v>0</v>
      </c>
      <c r="X112" s="37">
        <f t="shared" si="67"/>
        <v>-100</v>
      </c>
    </row>
    <row r="113" spans="1:24" x14ac:dyDescent="0.25">
      <c r="A113" s="1" t="s">
        <v>393</v>
      </c>
      <c r="B113" s="1" t="s">
        <v>2343</v>
      </c>
      <c r="C113" s="36">
        <v>10090</v>
      </c>
      <c r="D113" s="43"/>
      <c r="E113" s="43">
        <f t="shared" si="51"/>
        <v>0</v>
      </c>
      <c r="F113" s="6">
        <f t="shared" si="52"/>
        <v>0</v>
      </c>
      <c r="G113" s="6">
        <f t="shared" si="53"/>
        <v>0</v>
      </c>
      <c r="H113" s="44">
        <v>3</v>
      </c>
      <c r="I113" s="44">
        <f t="shared" si="54"/>
        <v>29.732408325074331</v>
      </c>
      <c r="J113" s="14">
        <f t="shared" si="55"/>
        <v>1.3603837450345162</v>
      </c>
      <c r="K113" s="14">
        <f t="shared" si="56"/>
        <v>1.8068250645045794</v>
      </c>
      <c r="L113" s="49">
        <v>1</v>
      </c>
      <c r="M113" s="49">
        <f t="shared" si="57"/>
        <v>9.9108027750247771</v>
      </c>
      <c r="N113" s="50">
        <f t="shared" si="58"/>
        <v>0.55825271329847792</v>
      </c>
      <c r="O113" s="50">
        <f t="shared" si="59"/>
        <v>0.65827658145299373</v>
      </c>
      <c r="P113" s="45">
        <v>4</v>
      </c>
      <c r="Q113" s="45">
        <f t="shared" si="60"/>
        <v>39.643211100099109</v>
      </c>
      <c r="R113" s="18">
        <f t="shared" si="61"/>
        <v>0.91267312810858148</v>
      </c>
      <c r="S113" s="18">
        <f t="shared" si="62"/>
        <v>1.12499923851089</v>
      </c>
      <c r="T113" s="37">
        <f t="shared" si="63"/>
        <v>0</v>
      </c>
      <c r="U113" s="37">
        <f t="shared" si="64"/>
        <v>0</v>
      </c>
      <c r="V113" s="37">
        <f t="shared" si="65"/>
        <v>-100</v>
      </c>
      <c r="W113" s="37">
        <f t="shared" si="66"/>
        <v>0</v>
      </c>
      <c r="X113" s="37">
        <f t="shared" si="67"/>
        <v>-100</v>
      </c>
    </row>
    <row r="114" spans="1:24" x14ac:dyDescent="0.25">
      <c r="A114" s="1" t="s">
        <v>417</v>
      </c>
      <c r="B114" s="1" t="s">
        <v>2356</v>
      </c>
      <c r="C114" s="36">
        <v>9753</v>
      </c>
      <c r="D114" s="43"/>
      <c r="E114" s="43">
        <f t="shared" si="51"/>
        <v>0</v>
      </c>
      <c r="F114" s="6">
        <f t="shared" si="52"/>
        <v>0</v>
      </c>
      <c r="G114" s="6">
        <f t="shared" si="53"/>
        <v>0</v>
      </c>
      <c r="H114" s="44"/>
      <c r="I114" s="44">
        <f t="shared" si="54"/>
        <v>0</v>
      </c>
      <c r="J114" s="14">
        <f t="shared" si="55"/>
        <v>0</v>
      </c>
      <c r="K114" s="14">
        <f t="shared" si="56"/>
        <v>0</v>
      </c>
      <c r="L114" s="49">
        <v>1</v>
      </c>
      <c r="M114" s="49">
        <f t="shared" si="57"/>
        <v>10.253255408592228</v>
      </c>
      <c r="N114" s="50">
        <f t="shared" si="58"/>
        <v>0.57754228208568059</v>
      </c>
      <c r="O114" s="50">
        <f t="shared" si="59"/>
        <v>0.68102232204047031</v>
      </c>
      <c r="P114" s="45">
        <v>1</v>
      </c>
      <c r="Q114" s="45">
        <f t="shared" si="60"/>
        <v>10.253255408592228</v>
      </c>
      <c r="R114" s="18">
        <f t="shared" si="61"/>
        <v>0.23605228808099016</v>
      </c>
      <c r="S114" s="18">
        <f t="shared" si="62"/>
        <v>0.29096796669165592</v>
      </c>
      <c r="T114" s="37">
        <f t="shared" si="63"/>
        <v>0</v>
      </c>
      <c r="U114" s="37">
        <f t="shared" si="64"/>
        <v>0</v>
      </c>
      <c r="V114" s="37">
        <f t="shared" si="65"/>
        <v>-100</v>
      </c>
      <c r="W114" s="37">
        <f t="shared" si="66"/>
        <v>0</v>
      </c>
      <c r="X114" s="37">
        <f t="shared" si="67"/>
        <v>-100</v>
      </c>
    </row>
    <row r="115" spans="1:24" x14ac:dyDescent="0.25">
      <c r="A115" s="1" t="s">
        <v>431</v>
      </c>
      <c r="B115" s="1" t="s">
        <v>2417</v>
      </c>
      <c r="C115" s="36">
        <v>6556</v>
      </c>
      <c r="D115" s="43"/>
      <c r="E115" s="43">
        <f t="shared" si="51"/>
        <v>0</v>
      </c>
      <c r="F115" s="6">
        <f t="shared" si="52"/>
        <v>0</v>
      </c>
      <c r="G115" s="6">
        <f t="shared" si="53"/>
        <v>0</v>
      </c>
      <c r="H115" s="44"/>
      <c r="I115" s="44">
        <f t="shared" si="54"/>
        <v>0</v>
      </c>
      <c r="J115" s="14">
        <f t="shared" si="55"/>
        <v>0</v>
      </c>
      <c r="K115" s="14">
        <f t="shared" si="56"/>
        <v>0</v>
      </c>
      <c r="L115" s="49">
        <v>1</v>
      </c>
      <c r="M115" s="49">
        <f t="shared" si="57"/>
        <v>15.253203172666261</v>
      </c>
      <c r="N115" s="50">
        <f t="shared" si="58"/>
        <v>0.85917783361525957</v>
      </c>
      <c r="O115" s="50">
        <f t="shared" si="59"/>
        <v>1.0131193878677098</v>
      </c>
      <c r="P115" s="45">
        <v>1</v>
      </c>
      <c r="Q115" s="45">
        <f t="shared" si="60"/>
        <v>15.253203172666261</v>
      </c>
      <c r="R115" s="18">
        <f t="shared" si="61"/>
        <v>0.3511619837788128</v>
      </c>
      <c r="S115" s="18">
        <f t="shared" si="62"/>
        <v>0.43285701329220866</v>
      </c>
      <c r="T115" s="37">
        <f t="shared" si="63"/>
        <v>0</v>
      </c>
      <c r="U115" s="37">
        <f t="shared" si="64"/>
        <v>0</v>
      </c>
      <c r="V115" s="37">
        <f t="shared" si="65"/>
        <v>-100</v>
      </c>
      <c r="W115" s="37">
        <f t="shared" si="66"/>
        <v>0</v>
      </c>
      <c r="X115" s="37">
        <f t="shared" si="67"/>
        <v>-100</v>
      </c>
    </row>
    <row r="116" spans="1:24" x14ac:dyDescent="0.25">
      <c r="A116" s="1" t="s">
        <v>450</v>
      </c>
      <c r="B116" s="1" t="s">
        <v>2444</v>
      </c>
      <c r="C116" s="36">
        <v>5711</v>
      </c>
      <c r="D116" s="43"/>
      <c r="E116" s="43">
        <f t="shared" si="51"/>
        <v>0</v>
      </c>
      <c r="F116" s="6">
        <f t="shared" si="52"/>
        <v>0</v>
      </c>
      <c r="G116" s="6">
        <f t="shared" si="53"/>
        <v>0</v>
      </c>
      <c r="H116" s="44"/>
      <c r="I116" s="44">
        <f t="shared" si="54"/>
        <v>0</v>
      </c>
      <c r="J116" s="14">
        <f t="shared" si="55"/>
        <v>0</v>
      </c>
      <c r="K116" s="14">
        <f t="shared" si="56"/>
        <v>0</v>
      </c>
      <c r="L116" s="49">
        <v>1</v>
      </c>
      <c r="M116" s="49">
        <f t="shared" si="57"/>
        <v>17.510068289266329</v>
      </c>
      <c r="N116" s="50">
        <f t="shared" si="58"/>
        <v>0.9863018520717286</v>
      </c>
      <c r="O116" s="50">
        <f t="shared" si="59"/>
        <v>1.1630206105516909</v>
      </c>
      <c r="P116" s="45">
        <v>1</v>
      </c>
      <c r="Q116" s="45">
        <f t="shared" si="60"/>
        <v>17.510068289266329</v>
      </c>
      <c r="R116" s="18">
        <f t="shared" si="61"/>
        <v>0.40311993795375539</v>
      </c>
      <c r="S116" s="18">
        <f t="shared" si="62"/>
        <v>0.49690257032808971</v>
      </c>
      <c r="T116" s="37">
        <f t="shared" si="63"/>
        <v>0</v>
      </c>
      <c r="U116" s="37">
        <f t="shared" si="64"/>
        <v>0</v>
      </c>
      <c r="V116" s="37">
        <f t="shared" si="65"/>
        <v>-100</v>
      </c>
      <c r="W116" s="37">
        <f t="shared" si="66"/>
        <v>0</v>
      </c>
      <c r="X116" s="37">
        <f t="shared" si="67"/>
        <v>-100</v>
      </c>
    </row>
    <row r="117" spans="1:24" x14ac:dyDescent="0.25">
      <c r="A117" s="1" t="s">
        <v>424</v>
      </c>
      <c r="B117" s="1" t="s">
        <v>2467</v>
      </c>
      <c r="C117" s="36">
        <v>4367</v>
      </c>
      <c r="D117" s="43"/>
      <c r="E117" s="43">
        <f t="shared" si="51"/>
        <v>0</v>
      </c>
      <c r="F117" s="6">
        <f t="shared" si="52"/>
        <v>0</v>
      </c>
      <c r="G117" s="6">
        <f t="shared" si="53"/>
        <v>0</v>
      </c>
      <c r="H117" s="44">
        <v>1</v>
      </c>
      <c r="I117" s="44">
        <f t="shared" si="54"/>
        <v>22.899015342340277</v>
      </c>
      <c r="J117" s="14">
        <f t="shared" si="55"/>
        <v>1.0477270427752283</v>
      </c>
      <c r="K117" s="14">
        <f t="shared" si="56"/>
        <v>1.3915628502290822</v>
      </c>
      <c r="L117" s="49"/>
      <c r="M117" s="49">
        <f t="shared" si="57"/>
        <v>0</v>
      </c>
      <c r="N117" s="50">
        <f t="shared" si="58"/>
        <v>0</v>
      </c>
      <c r="O117" s="50">
        <f t="shared" si="59"/>
        <v>0</v>
      </c>
      <c r="P117" s="45">
        <v>1</v>
      </c>
      <c r="Q117" s="45">
        <f t="shared" si="60"/>
        <v>22.899015342340277</v>
      </c>
      <c r="R117" s="18">
        <f t="shared" si="61"/>
        <v>0.52718524516920007</v>
      </c>
      <c r="S117" s="18">
        <f t="shared" si="62"/>
        <v>0.64983067990467602</v>
      </c>
      <c r="T117" s="37">
        <f t="shared" si="63"/>
        <v>0</v>
      </c>
      <c r="U117" s="37">
        <f t="shared" si="64"/>
        <v>0</v>
      </c>
      <c r="V117" s="37">
        <f t="shared" si="65"/>
        <v>-100</v>
      </c>
      <c r="W117" s="37">
        <f t="shared" si="66"/>
        <v>0</v>
      </c>
      <c r="X117" s="37">
        <f t="shared" si="67"/>
        <v>-100</v>
      </c>
    </row>
    <row r="118" spans="1:24" x14ac:dyDescent="0.25">
      <c r="A118" s="1" t="s">
        <v>466</v>
      </c>
      <c r="B118" s="1" t="s">
        <v>2474</v>
      </c>
      <c r="C118" s="36">
        <v>4358</v>
      </c>
      <c r="D118" s="43"/>
      <c r="E118" s="43">
        <f t="shared" si="51"/>
        <v>0</v>
      </c>
      <c r="F118" s="6">
        <f t="shared" si="52"/>
        <v>0</v>
      </c>
      <c r="G118" s="6">
        <f t="shared" si="53"/>
        <v>0</v>
      </c>
      <c r="H118" s="44"/>
      <c r="I118" s="44">
        <f t="shared" si="54"/>
        <v>0</v>
      </c>
      <c r="J118" s="14">
        <f t="shared" si="55"/>
        <v>0</v>
      </c>
      <c r="K118" s="14">
        <f t="shared" si="56"/>
        <v>0</v>
      </c>
      <c r="L118" s="49">
        <v>1</v>
      </c>
      <c r="M118" s="49">
        <f t="shared" si="57"/>
        <v>22.946305644791188</v>
      </c>
      <c r="N118" s="50">
        <f t="shared" si="58"/>
        <v>1.2925125922858289</v>
      </c>
      <c r="O118" s="50">
        <f t="shared" si="59"/>
        <v>1.5240960777560135</v>
      </c>
      <c r="P118" s="45">
        <v>1</v>
      </c>
      <c r="Q118" s="45">
        <f t="shared" si="60"/>
        <v>22.946305644791188</v>
      </c>
      <c r="R118" s="18">
        <f t="shared" si="61"/>
        <v>0.52827397100823703</v>
      </c>
      <c r="S118" s="18">
        <f t="shared" si="62"/>
        <v>0.65117268911053694</v>
      </c>
      <c r="T118" s="37">
        <f t="shared" si="63"/>
        <v>0</v>
      </c>
      <c r="U118" s="37">
        <f t="shared" si="64"/>
        <v>0</v>
      </c>
      <c r="V118" s="37">
        <f t="shared" si="65"/>
        <v>-100</v>
      </c>
      <c r="W118" s="37">
        <f t="shared" si="66"/>
        <v>0</v>
      </c>
      <c r="X118" s="37">
        <f t="shared" si="67"/>
        <v>-100</v>
      </c>
    </row>
    <row r="119" spans="1:24" s="25" customFormat="1" x14ac:dyDescent="0.25">
      <c r="A119" s="22"/>
      <c r="B119" s="22"/>
      <c r="C119" s="38"/>
      <c r="D119" s="38"/>
      <c r="E119" s="38"/>
      <c r="F119" s="24"/>
      <c r="G119" s="24"/>
      <c r="H119" s="38"/>
      <c r="I119" s="38"/>
      <c r="J119" s="24"/>
      <c r="K119" s="24"/>
      <c r="L119" s="38"/>
      <c r="M119" s="38"/>
      <c r="N119" s="24"/>
      <c r="O119" s="24"/>
      <c r="P119" s="38"/>
      <c r="Q119" s="38"/>
      <c r="R119" s="24"/>
      <c r="S119" s="24"/>
      <c r="T119" s="38"/>
      <c r="U119" s="38"/>
      <c r="V119" s="24"/>
      <c r="W119" s="38"/>
      <c r="X119" s="24"/>
    </row>
    <row r="120" spans="1:24" s="4" customFormat="1" x14ac:dyDescent="0.25">
      <c r="A120" s="158" t="s">
        <v>1245</v>
      </c>
      <c r="B120" s="159"/>
      <c r="C120" s="41">
        <v>17427790</v>
      </c>
      <c r="D120" s="41">
        <f>SUM(D8:D119)</f>
        <v>667</v>
      </c>
      <c r="E120" s="41">
        <f>((D120/($C120/100000)))</f>
        <v>3.8272207778496301</v>
      </c>
      <c r="F120" s="7">
        <f>((D120/$C120)/(D$120/$C$120))</f>
        <v>1</v>
      </c>
      <c r="G120" s="7">
        <f>((D120/$C120)/(D$121/$C$121))</f>
        <v>1.0259897046949915</v>
      </c>
      <c r="H120" s="41">
        <f>SUM(H8:H119)</f>
        <v>3809</v>
      </c>
      <c r="I120" s="41">
        <f>((H120/($C120/100000)))</f>
        <v>21.855897965261232</v>
      </c>
      <c r="J120" s="7">
        <f>((H120/$C120)/(H$120/$C$120))</f>
        <v>1</v>
      </c>
      <c r="K120" s="7">
        <f>((H120/$C120)/(H$121/$C$121))</f>
        <v>1.3281730769715541</v>
      </c>
      <c r="L120" s="41">
        <f>SUM(L8:L119)</f>
        <v>3094</v>
      </c>
      <c r="M120" s="41">
        <f>((L120/($C120/100000)))</f>
        <v>17.753255002498882</v>
      </c>
      <c r="N120" s="7">
        <f>((L120/$C120)/(L$120/$C$120))</f>
        <v>1</v>
      </c>
      <c r="O120" s="7">
        <f>((L120/$C120)/(L$121/$C$121))</f>
        <v>1.1791730980822597</v>
      </c>
      <c r="P120" s="41">
        <f>SUM(P8:P119)</f>
        <v>7570</v>
      </c>
      <c r="Q120" s="41">
        <f>((P120/($C120/100000)))</f>
        <v>43.436373745609743</v>
      </c>
      <c r="R120" s="7">
        <f>((P120/$C120)/(P$120/$C$120))</f>
        <v>1</v>
      </c>
      <c r="S120" s="7">
        <f>((P120/$C120)/(P$121/$C$121))</f>
        <v>1.2326420093493187</v>
      </c>
      <c r="T120" s="7">
        <f>D120/P120*100</f>
        <v>8.8110964332893005</v>
      </c>
      <c r="U120" s="7">
        <f>T120/T$120</f>
        <v>1</v>
      </c>
      <c r="V120" s="7">
        <f t="shared" ref="V120" si="68">(U120-1)*100</f>
        <v>0</v>
      </c>
      <c r="W120" s="7">
        <f>T120/T$121</f>
        <v>0.83235010401486009</v>
      </c>
      <c r="X120" s="7">
        <f>(W120-1)*100</f>
        <v>-16.764989598513992</v>
      </c>
    </row>
    <row r="121" spans="1:24" s="4" customFormat="1" x14ac:dyDescent="0.25">
      <c r="A121" s="158" t="s">
        <v>1246</v>
      </c>
      <c r="B121" s="159"/>
      <c r="C121" s="41">
        <v>127792286</v>
      </c>
      <c r="D121" s="41">
        <v>4767</v>
      </c>
      <c r="E121" s="41">
        <f>((D121/($C121/100000)))</f>
        <v>3.7302721073477003</v>
      </c>
      <c r="F121" s="7">
        <f>((D121/$C121)/(D$120/$C$120))</f>
        <v>0.97466864962088706</v>
      </c>
      <c r="G121" s="7">
        <f>((D121/$C121)/(D$121/$C$121))</f>
        <v>1</v>
      </c>
      <c r="H121" s="41">
        <v>21029</v>
      </c>
      <c r="I121" s="41">
        <f>((H121/($C121/100000)))</f>
        <v>16.455609847999746</v>
      </c>
      <c r="J121" s="7">
        <f>((H121/$C121)/(H$120/$C$120))</f>
        <v>0.75291392164051318</v>
      </c>
      <c r="K121" s="7">
        <f>((H121/$C121)/(H$121/$C$121))</f>
        <v>1</v>
      </c>
      <c r="L121" s="41">
        <v>19240</v>
      </c>
      <c r="M121" s="41">
        <f>((L121/($C121/100000)))</f>
        <v>15.055681842955686</v>
      </c>
      <c r="N121" s="7">
        <f>((L121/$C121)/(L$120/$C$120))</f>
        <v>0.84805191165431382</v>
      </c>
      <c r="O121" s="7">
        <f>((L121/$C121)/(L$121/$C$121))</f>
        <v>1</v>
      </c>
      <c r="P121" s="41">
        <v>45032</v>
      </c>
      <c r="Q121" s="41">
        <f>((P121/($C121/100000)))</f>
        <v>35.238433718917904</v>
      </c>
      <c r="R121" s="7">
        <f>((P121/$C121)/(P$120/$C$120))</f>
        <v>0.81126555189196847</v>
      </c>
      <c r="S121" s="7">
        <f>((P121/$C121)/(P$121/$C$121))</f>
        <v>1</v>
      </c>
      <c r="T121" s="7">
        <f>D121/P121*100</f>
        <v>10.585805649316042</v>
      </c>
      <c r="U121" s="7">
        <f>T121/T$120</f>
        <v>1.2014175227184771</v>
      </c>
      <c r="V121" s="7">
        <f>(U121-1)*100</f>
        <v>20.141752271847714</v>
      </c>
      <c r="W121" s="7">
        <f>T121/T$121</f>
        <v>1</v>
      </c>
      <c r="X121" s="7">
        <f>(W121-1)*100</f>
        <v>0</v>
      </c>
    </row>
    <row r="123" spans="1:24" x14ac:dyDescent="0.25">
      <c r="D123" s="2"/>
      <c r="E123" s="2"/>
      <c r="F123"/>
      <c r="G123"/>
      <c r="H123" s="2"/>
      <c r="I123" s="2"/>
      <c r="J123"/>
      <c r="K123"/>
      <c r="L123" s="2"/>
      <c r="M123" s="2"/>
      <c r="N123"/>
      <c r="O123"/>
      <c r="P123" s="2"/>
      <c r="Q123" s="2"/>
      <c r="R123"/>
      <c r="S123"/>
    </row>
    <row r="124" spans="1:24" x14ac:dyDescent="0.25">
      <c r="D124" s="2"/>
      <c r="E124" s="2"/>
      <c r="F124"/>
      <c r="G124"/>
      <c r="H124" s="2"/>
      <c r="I124" s="2"/>
      <c r="J124"/>
      <c r="K124"/>
      <c r="L124" s="2"/>
      <c r="M124" s="2"/>
      <c r="N124"/>
      <c r="O124"/>
      <c r="P124" s="2"/>
      <c r="Q124" s="2"/>
      <c r="R124"/>
      <c r="S124"/>
    </row>
    <row r="125" spans="1:24" x14ac:dyDescent="0.25">
      <c r="D125" s="2"/>
      <c r="E125" s="2"/>
      <c r="F125"/>
      <c r="G125"/>
      <c r="H125" s="2"/>
      <c r="I125" s="2"/>
      <c r="J125"/>
      <c r="K125"/>
      <c r="L125" s="2"/>
      <c r="M125" s="2"/>
      <c r="N125"/>
      <c r="O125"/>
      <c r="P125" s="2"/>
      <c r="Q125" s="2"/>
      <c r="R125"/>
      <c r="S125"/>
    </row>
    <row r="126" spans="1:24" x14ac:dyDescent="0.25">
      <c r="D126" s="2"/>
      <c r="E126" s="2"/>
      <c r="F126"/>
      <c r="G126"/>
      <c r="H126" s="2"/>
      <c r="I126" s="2"/>
      <c r="J126"/>
      <c r="K126"/>
      <c r="L126" s="2"/>
      <c r="M126" s="2"/>
      <c r="N126"/>
      <c r="O126"/>
      <c r="P126" s="2"/>
      <c r="Q126" s="2"/>
      <c r="R126"/>
      <c r="S126"/>
    </row>
    <row r="127" spans="1:24" x14ac:dyDescent="0.25">
      <c r="D127" s="2"/>
      <c r="E127" s="2"/>
      <c r="F127"/>
      <c r="G127"/>
      <c r="H127" s="2"/>
      <c r="I127" s="2"/>
      <c r="J127"/>
      <c r="K127"/>
      <c r="L127" s="2"/>
      <c r="M127" s="2"/>
      <c r="N127"/>
      <c r="O127"/>
      <c r="P127" s="2"/>
      <c r="Q127" s="2"/>
      <c r="R127"/>
      <c r="S127"/>
    </row>
    <row r="128" spans="1:24" x14ac:dyDescent="0.25">
      <c r="D128" s="2"/>
      <c r="E128" s="2"/>
      <c r="F128"/>
      <c r="G128"/>
      <c r="H128" s="2"/>
      <c r="I128" s="2"/>
      <c r="J128"/>
      <c r="K128"/>
      <c r="L128" s="2"/>
      <c r="M128" s="2"/>
      <c r="N128"/>
      <c r="O128"/>
      <c r="P128" s="2"/>
      <c r="Q128" s="2"/>
      <c r="R128"/>
      <c r="S128"/>
    </row>
    <row r="129" spans="4:19" x14ac:dyDescent="0.25">
      <c r="D129" s="2"/>
      <c r="E129" s="2"/>
      <c r="F129"/>
      <c r="G129"/>
      <c r="H129" s="2"/>
      <c r="I129" s="2"/>
      <c r="J129"/>
      <c r="K129"/>
      <c r="L129" s="2"/>
      <c r="M129" s="2"/>
      <c r="N129"/>
      <c r="O129"/>
      <c r="P129" s="2"/>
      <c r="Q129" s="2"/>
      <c r="R129"/>
      <c r="S129"/>
    </row>
    <row r="130" spans="4:19" x14ac:dyDescent="0.25">
      <c r="D130" s="2"/>
      <c r="E130" s="2"/>
      <c r="F130"/>
      <c r="G130"/>
      <c r="H130" s="2"/>
      <c r="I130" s="2"/>
      <c r="J130"/>
      <c r="K130"/>
      <c r="L130" s="2"/>
      <c r="M130" s="2"/>
      <c r="N130"/>
      <c r="O130"/>
      <c r="P130" s="2"/>
      <c r="Q130" s="2"/>
      <c r="R130"/>
      <c r="S130"/>
    </row>
    <row r="131" spans="4:19" x14ac:dyDescent="0.25">
      <c r="D131" s="2"/>
      <c r="E131" s="2"/>
      <c r="F131"/>
      <c r="G131"/>
      <c r="H131" s="2"/>
      <c r="I131" s="2"/>
      <c r="J131"/>
      <c r="K131"/>
      <c r="L131" s="2"/>
      <c r="M131" s="2"/>
      <c r="N131"/>
      <c r="O131"/>
      <c r="P131" s="2"/>
      <c r="Q131" s="2"/>
      <c r="R131"/>
      <c r="S131"/>
    </row>
    <row r="132" spans="4:19" x14ac:dyDescent="0.25">
      <c r="D132" s="2"/>
      <c r="E132" s="2"/>
      <c r="F132"/>
      <c r="G132"/>
      <c r="H132" s="2"/>
      <c r="I132" s="2"/>
      <c r="J132"/>
      <c r="K132"/>
      <c r="L132" s="2"/>
      <c r="M132" s="2"/>
      <c r="N132"/>
      <c r="O132"/>
      <c r="P132" s="2"/>
      <c r="Q132" s="2"/>
      <c r="R132"/>
      <c r="S132"/>
    </row>
    <row r="133" spans="4:19" x14ac:dyDescent="0.25">
      <c r="D133" s="2"/>
      <c r="E133" s="2"/>
      <c r="F133"/>
      <c r="G133"/>
      <c r="H133" s="2"/>
      <c r="I133" s="2"/>
      <c r="J133"/>
      <c r="K133"/>
      <c r="L133" s="2"/>
      <c r="M133" s="2"/>
      <c r="N133"/>
      <c r="O133"/>
      <c r="P133" s="2"/>
      <c r="Q133" s="2"/>
      <c r="R133"/>
      <c r="S133"/>
    </row>
    <row r="134" spans="4:19" x14ac:dyDescent="0.25">
      <c r="D134" s="2"/>
      <c r="E134" s="2"/>
      <c r="F134"/>
      <c r="G134"/>
      <c r="H134" s="2"/>
      <c r="I134" s="2"/>
      <c r="J134"/>
      <c r="K134"/>
      <c r="L134" s="2"/>
      <c r="M134" s="2"/>
      <c r="N134"/>
      <c r="O134"/>
      <c r="P134" s="2"/>
      <c r="Q134" s="2"/>
      <c r="R134"/>
      <c r="S134"/>
    </row>
    <row r="135" spans="4:19" x14ac:dyDescent="0.25">
      <c r="D135" s="2"/>
      <c r="E135" s="2"/>
      <c r="F135"/>
      <c r="G135"/>
      <c r="H135" s="2"/>
      <c r="I135" s="2"/>
      <c r="J135"/>
      <c r="K135"/>
      <c r="L135" s="2"/>
      <c r="M135" s="2"/>
      <c r="N135"/>
      <c r="O135"/>
      <c r="P135" s="2"/>
      <c r="Q135" s="2"/>
      <c r="R135"/>
      <c r="S135"/>
    </row>
    <row r="136" spans="4:19" x14ac:dyDescent="0.25">
      <c r="D136" s="2"/>
      <c r="E136" s="2"/>
      <c r="F136"/>
      <c r="G136"/>
      <c r="H136" s="2"/>
      <c r="I136" s="2"/>
      <c r="J136"/>
      <c r="K136"/>
      <c r="L136" s="2"/>
      <c r="M136" s="2"/>
      <c r="N136"/>
      <c r="O136"/>
      <c r="P136" s="2"/>
      <c r="Q136" s="2"/>
      <c r="R136"/>
      <c r="S136"/>
    </row>
    <row r="137" spans="4:19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4:19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4:19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4:19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4:19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4:19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4:19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4:19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</sheetData>
  <sheetProtection password="CC7B" sheet="1" objects="1" scenarios="1"/>
  <sortState ref="A8:X118">
    <sortCondition descending="1" ref="C8:C118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21:B121"/>
    <mergeCell ref="T6:X6"/>
    <mergeCell ref="D6:F6"/>
    <mergeCell ref="H6:J6"/>
    <mergeCell ref="P6:R6"/>
    <mergeCell ref="L6:N6"/>
    <mergeCell ref="A120:B120"/>
    <mergeCell ref="A6:A7"/>
    <mergeCell ref="B6:B7"/>
    <mergeCell ref="C6:C7"/>
  </mergeCells>
  <conditionalFormatting sqref="G119">
    <cfRule type="dataBar" priority="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19"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19">
    <cfRule type="dataBar" priority="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19"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19">
    <cfRule type="dataBar" priority="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19">
    <cfRule type="dataBar" priority="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19"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19">
    <cfRule type="dataBar" priority="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19">
    <cfRule type="dataBar" priority="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19">
    <cfRule type="dataBar" priority="6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19"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19"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19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18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V8:V118">
    <cfRule type="dataBar" priority="22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18">
    <cfRule type="dataBar" priority="227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conditionalFormatting sqref="G8:G118">
    <cfRule type="dataBar" priority="2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{61A54744-CE3E-4035-B498-30D2B3ADF97A}</x14:id>
        </ext>
      </extLst>
    </cfRule>
  </conditionalFormatting>
  <conditionalFormatting sqref="J8:J118">
    <cfRule type="dataBar" priority="2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{F67741DE-CBD4-48ED-A387-48345BD88285}</x14:id>
        </ext>
      </extLst>
    </cfRule>
  </conditionalFormatting>
  <conditionalFormatting sqref="K8:K118">
    <cfRule type="dataBar" priority="2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{5D746936-408B-4C2D-9172-42844D2027ED}</x14:id>
        </ext>
      </extLst>
    </cfRule>
  </conditionalFormatting>
  <conditionalFormatting sqref="N8:N118">
    <cfRule type="dataBar" priority="2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{E22137A9-02B6-4177-B263-AC8858C337C6}</x14:id>
        </ext>
      </extLst>
    </cfRule>
  </conditionalFormatting>
  <conditionalFormatting sqref="O8:O118">
    <cfRule type="dataBar" priority="2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{6150F940-D28B-4371-9B40-98CE57DF1B27}</x14:id>
        </ext>
      </extLst>
    </cfRule>
  </conditionalFormatting>
  <conditionalFormatting sqref="R8:R118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{F0ACC440-B10C-4BE3-BA11-3D6E6D79CF58}</x14:id>
        </ext>
      </extLst>
    </cfRule>
  </conditionalFormatting>
  <conditionalFormatting sqref="S8:S118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{29F64631-1482-430E-AD4E-5A86720A4CE3}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G119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F119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K119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J119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O119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N119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S119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R119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J119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K119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G119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V119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X119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F8:F118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V8:V118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X8:X118</xm:sqref>
        </x14:conditionalFormatting>
        <x14:conditionalFormatting xmlns:xm="http://schemas.microsoft.com/office/excel/2006/main">
          <x14:cfRule type="dataBar" id="{61A54744-CE3E-4035-B498-30D2B3ADF9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G8:G118</xm:sqref>
        </x14:conditionalFormatting>
        <x14:conditionalFormatting xmlns:xm="http://schemas.microsoft.com/office/excel/2006/main">
          <x14:cfRule type="dataBar" id="{F67741DE-CBD4-48ED-A387-48345BD882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J8:J118</xm:sqref>
        </x14:conditionalFormatting>
        <x14:conditionalFormatting xmlns:xm="http://schemas.microsoft.com/office/excel/2006/main">
          <x14:cfRule type="dataBar" id="{5D746936-408B-4C2D-9172-42844D2027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K8:K118</xm:sqref>
        </x14:conditionalFormatting>
        <x14:conditionalFormatting xmlns:xm="http://schemas.microsoft.com/office/excel/2006/main">
          <x14:cfRule type="dataBar" id="{E22137A9-02B6-4177-B263-AC8858C337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N8:N118</xm:sqref>
        </x14:conditionalFormatting>
        <x14:conditionalFormatting xmlns:xm="http://schemas.microsoft.com/office/excel/2006/main">
          <x14:cfRule type="dataBar" id="{6150F940-D28B-4371-9B40-98CE57DF1B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O8:O118</xm:sqref>
        </x14:conditionalFormatting>
        <x14:conditionalFormatting xmlns:xm="http://schemas.microsoft.com/office/excel/2006/main">
          <x14:cfRule type="dataBar" id="{F0ACC440-B10C-4BE3-BA11-3D6E6D79CF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R8:R118</xm:sqref>
        </x14:conditionalFormatting>
        <x14:conditionalFormatting xmlns:xm="http://schemas.microsoft.com/office/excel/2006/main">
          <x14:cfRule type="dataBar" id="{29F64631-1482-430E-AD4E-5A86720A4C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S8:S118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1300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1301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1302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90" t="s">
        <v>1263</v>
      </c>
    </row>
    <row r="3" spans="12:12" ht="23.25" x14ac:dyDescent="0.35">
      <c r="L3" s="29" t="s">
        <v>1303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showGridLines="0" showRowColHeaders="0" tabSelected="1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0" width="11.42578125" style="65"/>
    <col min="11" max="11" width="17.7109375" style="65" customWidth="1"/>
    <col min="12" max="16384" width="11.42578125" style="65"/>
  </cols>
  <sheetData>
    <row r="1" spans="1:17" ht="43.5" customHeight="1" x14ac:dyDescent="0.4">
      <c r="F1" s="62" t="s">
        <v>1263</v>
      </c>
    </row>
    <row r="2" spans="1:17" ht="35.25" customHeight="1" x14ac:dyDescent="0.2"/>
    <row r="3" spans="1:17" ht="35.25" customHeight="1" x14ac:dyDescent="0.4">
      <c r="A3" s="138" t="s">
        <v>1269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17" ht="35.25" customHeight="1" x14ac:dyDescent="0.2"/>
    <row r="5" spans="1:17" ht="18" x14ac:dyDescent="0.25">
      <c r="A5" s="73" t="s">
        <v>1237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1238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7" spans="1:17" ht="15.75" x14ac:dyDescent="0.25">
      <c r="A7" s="79"/>
      <c r="B7" s="79"/>
      <c r="C7" s="61"/>
      <c r="D7" s="61"/>
      <c r="E7" s="61"/>
      <c r="F7" s="61"/>
      <c r="G7" s="61"/>
      <c r="H7" s="80"/>
      <c r="J7" s="61"/>
      <c r="K7" s="61"/>
      <c r="L7" s="61"/>
      <c r="M7" s="61"/>
      <c r="N7" s="61"/>
      <c r="O7" s="75"/>
      <c r="P7" s="75"/>
      <c r="Q7" s="76"/>
    </row>
    <row r="8" spans="1:17" x14ac:dyDescent="0.2">
      <c r="A8" s="81" t="s">
        <v>2540</v>
      </c>
      <c r="B8" s="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78"/>
      <c r="O8" s="75"/>
      <c r="P8" s="75"/>
      <c r="Q8" s="76"/>
    </row>
    <row r="9" spans="1:17" x14ac:dyDescent="0.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78"/>
      <c r="O9" s="75"/>
      <c r="P9" s="75"/>
      <c r="Q9" s="76"/>
    </row>
    <row r="10" spans="1:17" ht="16.5" customHeight="1" x14ac:dyDescent="0.2">
      <c r="A10" s="86" t="s">
        <v>1253</v>
      </c>
      <c r="B10" s="87"/>
      <c r="C10" s="88"/>
      <c r="D10" s="88"/>
      <c r="E10" s="88"/>
      <c r="F10" s="88"/>
      <c r="G10" s="88"/>
      <c r="H10" s="85"/>
      <c r="I10" s="85"/>
      <c r="J10" s="85"/>
      <c r="K10" s="85"/>
      <c r="L10" s="85"/>
      <c r="M10" s="85"/>
      <c r="N10" s="85"/>
      <c r="O10" s="75"/>
      <c r="P10" s="75"/>
      <c r="Q10" s="76"/>
    </row>
    <row r="11" spans="1:17" ht="30.75" customHeight="1" x14ac:dyDescent="0.2">
      <c r="A11" s="141" t="s">
        <v>2546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85"/>
      <c r="M11" s="85"/>
      <c r="N11" s="85"/>
      <c r="O11" s="75"/>
      <c r="P11" s="75"/>
      <c r="Q11" s="76"/>
    </row>
    <row r="12" spans="1:17" ht="24.75" customHeight="1" x14ac:dyDescent="0.2">
      <c r="A12" s="141" t="s">
        <v>2547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85"/>
      <c r="M12" s="85"/>
      <c r="N12" s="85"/>
      <c r="O12" s="75"/>
      <c r="P12" s="75"/>
      <c r="Q12" s="76"/>
    </row>
    <row r="13" spans="1:17" ht="52.5" customHeight="1" x14ac:dyDescent="0.2">
      <c r="A13" s="141" t="s">
        <v>1387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83"/>
      <c r="M13" s="78"/>
      <c r="N13" s="78"/>
      <c r="O13" s="75"/>
      <c r="P13" s="75"/>
      <c r="Q13" s="76"/>
    </row>
    <row r="14" spans="1:17" ht="57.75" customHeight="1" x14ac:dyDescent="0.2">
      <c r="A14" s="141" t="s">
        <v>1363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83"/>
      <c r="M14" s="78"/>
      <c r="N14" s="78"/>
      <c r="O14" s="75"/>
      <c r="P14" s="75"/>
      <c r="Q14" s="76"/>
    </row>
    <row r="15" spans="1:17" ht="50.25" customHeight="1" x14ac:dyDescent="0.2">
      <c r="A15" s="144" t="s">
        <v>2549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83"/>
      <c r="M15" s="83"/>
      <c r="N15" s="78"/>
      <c r="O15" s="75"/>
      <c r="P15" s="75"/>
      <c r="Q15" s="76"/>
    </row>
    <row r="16" spans="1:17" ht="137.25" customHeight="1" x14ac:dyDescent="0.2">
      <c r="A16" s="144" t="s">
        <v>2548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83"/>
      <c r="M16" s="83"/>
      <c r="N16" s="78"/>
      <c r="O16" s="75"/>
      <c r="P16" s="75"/>
      <c r="Q16" s="76"/>
    </row>
    <row r="17" spans="1:17" x14ac:dyDescent="0.2">
      <c r="C17" s="83"/>
      <c r="D17" s="83"/>
      <c r="E17" s="83"/>
      <c r="F17" s="78"/>
      <c r="G17" s="83"/>
      <c r="H17" s="83"/>
      <c r="I17" s="78"/>
      <c r="J17" s="83"/>
      <c r="K17" s="83"/>
      <c r="L17" s="83"/>
      <c r="M17" s="83"/>
      <c r="N17" s="78"/>
      <c r="O17" s="75"/>
      <c r="P17" s="75"/>
      <c r="Q17" s="76"/>
    </row>
    <row r="18" spans="1:17" ht="18" x14ac:dyDescent="0.25">
      <c r="A18" s="68" t="s">
        <v>1254</v>
      </c>
      <c r="C18" s="83"/>
      <c r="D18" s="83"/>
      <c r="E18" s="83"/>
      <c r="F18" s="78"/>
      <c r="G18" s="83"/>
      <c r="H18" s="83"/>
      <c r="I18" s="78"/>
      <c r="J18" s="83"/>
      <c r="K18" s="83"/>
      <c r="L18" s="83"/>
      <c r="M18" s="83"/>
      <c r="N18" s="78"/>
      <c r="O18" s="75"/>
      <c r="P18" s="75"/>
      <c r="Q18" s="84"/>
    </row>
    <row r="19" spans="1:17" s="99" customFormat="1" ht="43.5" customHeight="1" x14ac:dyDescent="0.25">
      <c r="A19" s="143" t="s">
        <v>1239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96"/>
      <c r="M19" s="96"/>
      <c r="N19" s="96"/>
      <c r="O19" s="97"/>
      <c r="P19" s="97"/>
      <c r="Q19" s="98"/>
    </row>
    <row r="20" spans="1:17" s="99" customFormat="1" ht="48" customHeight="1" x14ac:dyDescent="0.25">
      <c r="A20" s="143" t="s">
        <v>1249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00"/>
      <c r="M20" s="100"/>
      <c r="N20" s="96"/>
      <c r="O20" s="97"/>
      <c r="P20" s="97"/>
      <c r="Q20" s="101"/>
    </row>
    <row r="21" spans="1:17" s="99" customFormat="1" ht="77.25" customHeight="1" x14ac:dyDescent="0.25">
      <c r="A21" s="143" t="s">
        <v>1267</v>
      </c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02"/>
      <c r="M21" s="102"/>
      <c r="N21" s="102"/>
      <c r="O21" s="97"/>
      <c r="P21" s="97"/>
      <c r="Q21" s="101"/>
    </row>
    <row r="22" spans="1:17" ht="15" x14ac:dyDescent="0.2">
      <c r="A22" s="104"/>
      <c r="B22" s="104"/>
      <c r="C22" s="109"/>
      <c r="D22" s="109"/>
      <c r="E22" s="110"/>
      <c r="F22" s="110"/>
      <c r="G22" s="109"/>
      <c r="H22" s="110"/>
      <c r="I22" s="110"/>
      <c r="J22" s="109"/>
      <c r="K22" s="110"/>
      <c r="L22" s="83"/>
      <c r="M22" s="78"/>
      <c r="N22" s="78"/>
      <c r="O22" s="75"/>
      <c r="P22" s="75"/>
      <c r="Q22" s="76"/>
    </row>
    <row r="23" spans="1:17" x14ac:dyDescent="0.2">
      <c r="A23" s="142"/>
      <c r="B23" s="142"/>
      <c r="C23" s="142"/>
      <c r="D23" s="142"/>
      <c r="E23" s="142"/>
      <c r="F23" s="142"/>
      <c r="G23" s="142"/>
      <c r="H23" s="82"/>
      <c r="I23" s="82"/>
      <c r="J23" s="82"/>
      <c r="K23" s="82"/>
      <c r="L23" s="82"/>
      <c r="M23" s="82"/>
      <c r="N23" s="78"/>
      <c r="O23" s="75"/>
      <c r="P23" s="75"/>
      <c r="Q23" s="76"/>
    </row>
    <row r="24" spans="1:17" x14ac:dyDescent="0.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78"/>
      <c r="O24" s="75"/>
      <c r="P24" s="75"/>
      <c r="Q24" s="76"/>
    </row>
    <row r="25" spans="1:17" x14ac:dyDescent="0.2">
      <c r="C25" s="83"/>
      <c r="D25" s="83"/>
      <c r="E25" s="83"/>
      <c r="F25" s="78"/>
      <c r="G25" s="83"/>
      <c r="H25" s="83"/>
      <c r="I25" s="78"/>
      <c r="J25" s="83"/>
      <c r="K25" s="83"/>
      <c r="L25" s="83"/>
      <c r="M25" s="83"/>
      <c r="N25" s="78"/>
      <c r="O25" s="75"/>
      <c r="P25" s="75"/>
      <c r="Q25" s="76"/>
    </row>
    <row r="26" spans="1:17" x14ac:dyDescent="0.2">
      <c r="C26" s="83"/>
      <c r="D26" s="83"/>
      <c r="E26" s="83"/>
      <c r="F26" s="78"/>
      <c r="G26" s="83"/>
      <c r="H26" s="83"/>
      <c r="I26" s="78"/>
      <c r="J26" s="83"/>
      <c r="K26" s="83"/>
      <c r="L26" s="83"/>
      <c r="M26" s="83"/>
      <c r="N26" s="78"/>
      <c r="O26" s="75"/>
      <c r="P26" s="75"/>
      <c r="Q26" s="76"/>
    </row>
    <row r="27" spans="1:17" x14ac:dyDescent="0.2">
      <c r="C27" s="83"/>
      <c r="D27" s="83"/>
      <c r="E27" s="83"/>
      <c r="F27" s="78"/>
      <c r="G27" s="83"/>
      <c r="H27" s="83"/>
      <c r="I27" s="78"/>
      <c r="J27" s="83"/>
      <c r="K27" s="83"/>
      <c r="L27" s="83"/>
      <c r="M27" s="83"/>
      <c r="N27" s="78"/>
      <c r="O27" s="75"/>
      <c r="P27" s="75"/>
      <c r="Q27" s="76"/>
    </row>
    <row r="28" spans="1:17" x14ac:dyDescent="0.2">
      <c r="C28" s="83"/>
      <c r="D28" s="83"/>
      <c r="E28" s="83"/>
      <c r="F28" s="78"/>
      <c r="G28" s="83"/>
      <c r="H28" s="83"/>
      <c r="I28" s="78"/>
      <c r="J28" s="83"/>
      <c r="K28" s="83"/>
      <c r="L28" s="83"/>
      <c r="M28" s="83"/>
      <c r="N28" s="78"/>
      <c r="O28" s="75"/>
      <c r="P28" s="75"/>
      <c r="Q28" s="76"/>
    </row>
    <row r="29" spans="1:17" x14ac:dyDescent="0.2">
      <c r="C29" s="83"/>
      <c r="D29" s="83"/>
      <c r="E29" s="83"/>
      <c r="F29" s="78"/>
      <c r="G29" s="83"/>
      <c r="H29" s="83"/>
      <c r="I29" s="78"/>
      <c r="J29" s="83"/>
      <c r="K29" s="83"/>
      <c r="L29" s="83"/>
      <c r="M29" s="83"/>
      <c r="N29" s="78"/>
      <c r="O29" s="75"/>
      <c r="P29" s="75"/>
      <c r="Q29" s="76"/>
    </row>
    <row r="30" spans="1:17" x14ac:dyDescent="0.2">
      <c r="C30" s="83"/>
      <c r="D30" s="83"/>
      <c r="E30" s="83"/>
      <c r="F30" s="78"/>
      <c r="G30" s="83"/>
      <c r="H30" s="83"/>
      <c r="I30" s="78"/>
      <c r="J30" s="83"/>
      <c r="K30" s="83"/>
      <c r="L30" s="83"/>
      <c r="M30" s="83"/>
      <c r="N30" s="78"/>
      <c r="O30" s="75"/>
      <c r="P30" s="75"/>
      <c r="Q30" s="76"/>
    </row>
    <row r="31" spans="1:17" x14ac:dyDescent="0.2">
      <c r="C31" s="83"/>
      <c r="D31" s="83"/>
      <c r="E31" s="83"/>
      <c r="F31" s="78"/>
      <c r="G31" s="83"/>
      <c r="H31" s="83"/>
      <c r="I31" s="78"/>
      <c r="J31" s="83"/>
      <c r="K31" s="83"/>
      <c r="L31" s="83"/>
      <c r="M31" s="83"/>
      <c r="N31" s="78"/>
      <c r="O31" s="75"/>
      <c r="P31" s="75"/>
      <c r="Q31" s="76"/>
    </row>
    <row r="32" spans="1:17" x14ac:dyDescent="0.2">
      <c r="C32" s="83"/>
      <c r="D32" s="83"/>
      <c r="E32" s="83"/>
      <c r="F32" s="78"/>
      <c r="G32" s="83"/>
      <c r="H32" s="83"/>
      <c r="I32" s="78"/>
      <c r="J32" s="83"/>
      <c r="K32" s="83"/>
      <c r="L32" s="83"/>
      <c r="M32" s="83"/>
      <c r="N32" s="78"/>
      <c r="O32" s="75"/>
      <c r="P32" s="75"/>
      <c r="Q32" s="76"/>
    </row>
    <row r="33" spans="3:17" x14ac:dyDescent="0.2">
      <c r="C33" s="83"/>
      <c r="D33" s="83"/>
      <c r="E33" s="83"/>
      <c r="F33" s="78"/>
      <c r="G33" s="83"/>
      <c r="H33" s="83"/>
      <c r="I33" s="78"/>
      <c r="J33" s="83"/>
      <c r="K33" s="83"/>
      <c r="L33" s="83"/>
      <c r="M33" s="83"/>
      <c r="N33" s="78"/>
      <c r="O33" s="75"/>
      <c r="P33" s="75"/>
      <c r="Q33" s="76"/>
    </row>
    <row r="34" spans="3:17" x14ac:dyDescent="0.2">
      <c r="C34" s="83"/>
      <c r="D34" s="83"/>
      <c r="E34" s="83"/>
      <c r="F34" s="78"/>
      <c r="G34" s="83"/>
      <c r="H34" s="83"/>
      <c r="I34" s="78"/>
      <c r="J34" s="83"/>
      <c r="K34" s="83"/>
      <c r="L34" s="83"/>
      <c r="M34" s="83"/>
      <c r="N34" s="78"/>
      <c r="O34" s="75"/>
      <c r="P34" s="75"/>
      <c r="Q34" s="76"/>
    </row>
    <row r="35" spans="3:17" x14ac:dyDescent="0.2">
      <c r="C35" s="83"/>
      <c r="D35" s="83"/>
      <c r="E35" s="83"/>
      <c r="F35" s="78"/>
      <c r="G35" s="83"/>
      <c r="H35" s="83"/>
      <c r="I35" s="78"/>
      <c r="J35" s="83"/>
      <c r="K35" s="83"/>
      <c r="L35" s="83"/>
      <c r="M35" s="83"/>
      <c r="N35" s="78"/>
      <c r="O35" s="75"/>
      <c r="P35" s="75"/>
      <c r="Q35" s="76"/>
    </row>
    <row r="36" spans="3:17" x14ac:dyDescent="0.2">
      <c r="C36" s="83"/>
      <c r="D36" s="83"/>
      <c r="E36" s="83"/>
      <c r="F36" s="78"/>
      <c r="G36" s="83"/>
      <c r="H36" s="83"/>
      <c r="I36" s="78"/>
      <c r="J36" s="83"/>
      <c r="K36" s="83"/>
      <c r="L36" s="83"/>
      <c r="M36" s="83"/>
      <c r="N36" s="78"/>
      <c r="O36" s="75"/>
      <c r="P36" s="75"/>
      <c r="Q36" s="76"/>
    </row>
    <row r="37" spans="3:17" x14ac:dyDescent="0.2">
      <c r="C37" s="83"/>
      <c r="D37" s="83"/>
      <c r="E37" s="83"/>
      <c r="F37" s="78"/>
      <c r="G37" s="83"/>
      <c r="H37" s="83"/>
      <c r="I37" s="78"/>
      <c r="J37" s="83"/>
      <c r="K37" s="83"/>
      <c r="L37" s="83"/>
      <c r="M37" s="83"/>
      <c r="N37" s="78"/>
      <c r="O37" s="75"/>
      <c r="P37" s="75"/>
      <c r="Q37" s="76"/>
    </row>
    <row r="38" spans="3:17" x14ac:dyDescent="0.2">
      <c r="C38" s="83"/>
      <c r="D38" s="83"/>
      <c r="E38" s="83"/>
      <c r="F38" s="78"/>
      <c r="G38" s="83"/>
      <c r="H38" s="83"/>
      <c r="I38" s="78"/>
      <c r="J38" s="83"/>
      <c r="K38" s="83"/>
      <c r="L38" s="83"/>
      <c r="M38" s="83"/>
      <c r="N38" s="78"/>
      <c r="O38" s="75"/>
      <c r="P38" s="75"/>
      <c r="Q38" s="76"/>
    </row>
    <row r="39" spans="3:17" x14ac:dyDescent="0.2">
      <c r="C39" s="83"/>
      <c r="D39" s="83"/>
      <c r="E39" s="83"/>
      <c r="F39" s="78"/>
      <c r="G39" s="83"/>
      <c r="H39" s="83"/>
      <c r="I39" s="78"/>
      <c r="J39" s="83"/>
      <c r="K39" s="83"/>
      <c r="L39" s="83"/>
      <c r="M39" s="83"/>
      <c r="N39" s="78"/>
      <c r="O39" s="75"/>
      <c r="P39" s="75"/>
      <c r="Q39" s="76"/>
    </row>
    <row r="40" spans="3:17" x14ac:dyDescent="0.2">
      <c r="C40" s="83"/>
      <c r="D40" s="83"/>
      <c r="E40" s="83"/>
      <c r="F40" s="78"/>
      <c r="G40" s="83"/>
      <c r="H40" s="83"/>
      <c r="I40" s="78"/>
      <c r="J40" s="83"/>
      <c r="K40" s="83"/>
      <c r="L40" s="83"/>
      <c r="M40" s="83"/>
      <c r="N40" s="78"/>
      <c r="O40" s="75"/>
      <c r="P40" s="75"/>
      <c r="Q40" s="76"/>
    </row>
    <row r="41" spans="3:17" x14ac:dyDescent="0.2">
      <c r="C41" s="83"/>
      <c r="D41" s="83"/>
      <c r="E41" s="83"/>
      <c r="F41" s="78"/>
      <c r="G41" s="83"/>
      <c r="H41" s="83"/>
      <c r="I41" s="78"/>
      <c r="J41" s="83"/>
      <c r="K41" s="83"/>
      <c r="L41" s="83"/>
      <c r="M41" s="83"/>
      <c r="N41" s="78"/>
      <c r="O41" s="75"/>
      <c r="P41" s="75"/>
      <c r="Q41" s="89"/>
    </row>
    <row r="42" spans="3:17" x14ac:dyDescent="0.2">
      <c r="C42" s="83"/>
      <c r="D42" s="83"/>
      <c r="E42" s="83"/>
      <c r="F42" s="78"/>
      <c r="G42" s="83"/>
      <c r="H42" s="83"/>
      <c r="I42" s="78"/>
      <c r="J42" s="83"/>
      <c r="K42" s="83"/>
      <c r="L42" s="83"/>
      <c r="M42" s="83"/>
      <c r="N42" s="78"/>
      <c r="O42" s="75"/>
      <c r="P42" s="75"/>
      <c r="Q42" s="76"/>
    </row>
    <row r="43" spans="3:17" x14ac:dyDescent="0.2">
      <c r="C43" s="83"/>
      <c r="D43" s="83"/>
      <c r="E43" s="83"/>
      <c r="F43" s="78"/>
      <c r="G43" s="83"/>
      <c r="H43" s="83"/>
      <c r="I43" s="78"/>
      <c r="J43" s="83"/>
      <c r="K43" s="83"/>
      <c r="L43" s="83"/>
      <c r="M43" s="83"/>
      <c r="N43" s="78"/>
      <c r="O43" s="75"/>
      <c r="P43" s="75"/>
      <c r="Q43" s="76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1">
    <mergeCell ref="A3:K3"/>
    <mergeCell ref="A14:K14"/>
    <mergeCell ref="A23:G23"/>
    <mergeCell ref="A19:K19"/>
    <mergeCell ref="A15:K15"/>
    <mergeCell ref="A16:K16"/>
    <mergeCell ref="A20:K20"/>
    <mergeCell ref="A21:K21"/>
    <mergeCell ref="A11:K11"/>
    <mergeCell ref="A12:K12"/>
    <mergeCell ref="A13:K13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1304</v>
      </c>
    </row>
    <row r="5" spans="12:12" x14ac:dyDescent="0.25">
      <c r="L5" t="s">
        <v>1355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1331</v>
      </c>
    </row>
    <row r="5" spans="12:12" x14ac:dyDescent="0.25">
      <c r="L5" t="s">
        <v>1333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1332</v>
      </c>
    </row>
    <row r="5" spans="12:12" x14ac:dyDescent="0.25">
      <c r="L5" t="s">
        <v>1333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1335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1336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1263</v>
      </c>
    </row>
    <row r="3" spans="12:12" ht="23.25" x14ac:dyDescent="0.35">
      <c r="L3" s="29" t="s">
        <v>1337</v>
      </c>
    </row>
    <row r="5" spans="12:12" x14ac:dyDescent="0.25">
      <c r="L5" t="s">
        <v>1334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2020-10-28T17:22:28Z</dcterms:modified>
</cp:coreProperties>
</file>